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majchrzak\Documents\winword\siwz\mat_elektr_poz_80\rozeznanie\szacowanie\"/>
    </mc:Choice>
  </mc:AlternateContent>
  <bookViews>
    <workbookView xWindow="0" yWindow="0" windowWidth="24000" windowHeight="9885" activeTab="1"/>
  </bookViews>
  <sheets>
    <sheet name="zest_materiału" sheetId="2" r:id="rId1"/>
    <sheet name="zest_materiału_cennik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2" l="1"/>
  <c r="G22" i="2"/>
  <c r="G21" i="2"/>
  <c r="G20" i="2"/>
  <c r="G19" i="2"/>
  <c r="G18" i="2"/>
  <c r="G17" i="2"/>
  <c r="G16" i="2"/>
  <c r="G15" i="2"/>
  <c r="G14" i="2"/>
  <c r="G13" i="2"/>
  <c r="G12" i="2"/>
  <c r="G11" i="2"/>
  <c r="F21" i="1" l="1"/>
  <c r="H21" i="1" s="1"/>
  <c r="F20" i="1"/>
  <c r="H20" i="1" s="1"/>
  <c r="L21" i="1" l="1"/>
  <c r="I21" i="1"/>
  <c r="L20" i="1"/>
  <c r="I20" i="1"/>
  <c r="F19" i="1"/>
  <c r="H19" i="1" l="1"/>
  <c r="I19" i="1" s="1"/>
  <c r="L19" i="1"/>
  <c r="F18" i="1"/>
  <c r="F17" i="1"/>
  <c r="F16" i="1"/>
  <c r="F13" i="1"/>
  <c r="F23" i="1" l="1"/>
  <c r="L23" i="1" s="1"/>
  <c r="F22" i="1"/>
  <c r="L22" i="1" s="1"/>
  <c r="L18" i="1"/>
  <c r="L17" i="1"/>
  <c r="L16" i="1"/>
  <c r="F15" i="1"/>
  <c r="L15" i="1" s="1"/>
  <c r="F14" i="1"/>
  <c r="L14" i="1" s="1"/>
  <c r="L13" i="1"/>
  <c r="F12" i="1"/>
  <c r="L12" i="1" s="1"/>
  <c r="F11" i="1"/>
  <c r="L11" i="1" s="1"/>
  <c r="F24" i="1" l="1"/>
  <c r="H11" i="1"/>
  <c r="I11" i="1" s="1"/>
  <c r="H12" i="1"/>
  <c r="I12" i="1" s="1"/>
  <c r="H13" i="1"/>
  <c r="I13" i="1" s="1"/>
  <c r="H14" i="1"/>
  <c r="I14" i="1" s="1"/>
  <c r="H15" i="1"/>
  <c r="I15" i="1" s="1"/>
  <c r="H16" i="1"/>
  <c r="H17" i="1"/>
  <c r="I17" i="1" s="1"/>
  <c r="H18" i="1"/>
  <c r="I18" i="1" s="1"/>
  <c r="H22" i="1"/>
  <c r="I22" i="1" s="1"/>
  <c r="H23" i="1"/>
  <c r="I16" i="1"/>
  <c r="I23" i="1"/>
  <c r="I24" i="1" l="1"/>
</calcChain>
</file>

<file path=xl/sharedStrings.xml><?xml version="1.0" encoding="utf-8"?>
<sst xmlns="http://schemas.openxmlformats.org/spreadsheetml/2006/main" count="75" uniqueCount="32">
  <si>
    <t>Muzeum Górnictwa Węglowego w Zabrzu</t>
  </si>
  <si>
    <t>Zestawienie cen i kosztów materiałów do wykonania zadania</t>
  </si>
  <si>
    <t>Lp.</t>
  </si>
  <si>
    <t>Nazwa materiału</t>
  </si>
  <si>
    <t>Ilość</t>
  </si>
  <si>
    <t>jedn.</t>
  </si>
  <si>
    <t>Cena jednostkowa netto</t>
  </si>
  <si>
    <t>Koszt netto</t>
  </si>
  <si>
    <t>Stawka podatku VAT</t>
  </si>
  <si>
    <t>Koszt brutto</t>
  </si>
  <si>
    <t>Uwagi</t>
  </si>
  <si>
    <t>zł</t>
  </si>
  <si>
    <t>%</t>
  </si>
  <si>
    <t>szt.</t>
  </si>
  <si>
    <t>kpl.</t>
  </si>
  <si>
    <t>mb</t>
  </si>
  <si>
    <t>RAZEM:</t>
  </si>
  <si>
    <t>Kabel energetyczny górniczy z żyłami miedzianymi, w izolacji i powłoce wewnętrznej polwinitowej, opancerzony drutami stalowymi okrągłymi, w osłonie zewnętrznej polwinitowej o zwiększonej odporności na rozprzestrzenianie płomienia - YKGYFoyn 3x120/35</t>
  </si>
  <si>
    <t>Uchwyt do kabli szybowych, mocowany do liny nośnej (3-207S)</t>
  </si>
  <si>
    <t>Uchwyt do kabli szybowych, mocowany na konsolę szybową (3-208)</t>
  </si>
  <si>
    <t>Lina stalowa fi 20</t>
  </si>
  <si>
    <t>Kabel energetyczny górniczy z żyłami miedzianymi, w izolacji i powłoce wewnętrznej polwinitowej, opancerzony drutami stalowymi okrągłymi, w osłonie zewnętrznej polwinitowej o zwiększonej odporności na rozprzestrzenianie płomienia - YKGYFoyn 3x120/25</t>
  </si>
  <si>
    <t>Kabel energetyczny górniczy z żyłami miedzianymi, w izolacji i powłoce wewnętrznej polwinitowej, opancerzony drutami stalowymi okrągłymi, w osłonie zewnętrznej polwinitowej o zwiększonej odporności na rozprzestrzenianie płomienia - YnOGY 3x50/16</t>
  </si>
  <si>
    <t>hak kablowy typu 3-108</t>
  </si>
  <si>
    <t>Lina stalowa fi 14</t>
  </si>
  <si>
    <t>Zespół oświetleniowy z transformatorem 500/230V o mocy niemniejszej niż 6,3 kVA z czterema odpływami wyposażonymi w zabezpieczenia upływowe i nadpradowe, malowany proszkowo (np..: ZTN-05/263/4) przeznaczony do pracy w sieci IT</t>
  </si>
  <si>
    <t>przewód górniczy o izolacji i powłoce PVC - YnOGY 3x35/16</t>
  </si>
  <si>
    <t>Zestaw rozdzielczy, wyposażony w cztery odpływy listwowe (wszystkie odpływy z zabezpieczeniem zwarciowym i przeciążeniowym), np..: ZRU-D/0.4 (ELEKS)</t>
  </si>
  <si>
    <t>Rozłącznik bezpiecznikowy (wlk. 2) zabudowany w obudowie stalowej posiadającej min. cztery wloty kablowe umożliwiające wprowadzenie i podłączenie kabli o przekroju 3x120/35</t>
  </si>
  <si>
    <t>Zał. nr 2 do formularza ofertowego z dnia: …………………………..</t>
  </si>
  <si>
    <t>Zakup i dostawa osprzętu niezbędnego do rozbudowy instalacji elektroenergetycznej zabudowanej na poziomie 80 w wyrobiskach GKSD w Muzeum Górnictwa Węglowego w Zabrzu</t>
  </si>
  <si>
    <t>Zał. nr 1 do zapytania o cenę z dnia: 09. 05. 2022r.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</si>
</sst>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u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sz val="10"/>
      <color theme="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9" xfId="0" applyBorder="1" applyAlignment="1">
      <alignment horizontal="right" vertical="center" indent="1"/>
    </xf>
    <xf numFmtId="0" fontId="1" fillId="0" borderId="11" xfId="0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left" vertical="center" wrapText="1" indent="1"/>
    </xf>
    <xf numFmtId="0" fontId="7" fillId="0" borderId="0" xfId="0" applyFont="1"/>
    <xf numFmtId="0" fontId="0" fillId="0" borderId="13" xfId="0" applyBorder="1" applyAlignment="1">
      <alignment horizontal="right" vertical="center" indent="1"/>
    </xf>
    <xf numFmtId="0" fontId="1" fillId="0" borderId="15" xfId="0" applyFont="1" applyBorder="1" applyAlignment="1">
      <alignment horizontal="center" vertical="center" wrapText="1"/>
    </xf>
    <xf numFmtId="4" fontId="1" fillId="0" borderId="14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left" vertical="center" wrapText="1" indent="1"/>
    </xf>
    <xf numFmtId="0" fontId="0" fillId="0" borderId="16" xfId="0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4" fontId="1" fillId="0" borderId="18" xfId="0" applyNumberFormat="1" applyFont="1" applyBorder="1" applyAlignment="1">
      <alignment horizontal="center" vertical="center"/>
    </xf>
    <xf numFmtId="4" fontId="1" fillId="0" borderId="17" xfId="0" applyNumberFormat="1" applyFont="1" applyBorder="1" applyAlignment="1">
      <alignment horizontal="center" vertical="center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indent="1"/>
    </xf>
    <xf numFmtId="0" fontId="0" fillId="0" borderId="21" xfId="0" applyBorder="1" applyAlignment="1">
      <alignment horizontal="left" vertical="center" wrapText="1" indent="1"/>
    </xf>
    <xf numFmtId="0" fontId="0" fillId="0" borderId="21" xfId="0" applyBorder="1" applyAlignment="1">
      <alignment horizontal="right" vertical="center" indent="2"/>
    </xf>
    <xf numFmtId="0" fontId="1" fillId="0" borderId="21" xfId="0" applyFont="1" applyBorder="1" applyAlignment="1">
      <alignment horizontal="right" vertical="center"/>
    </xf>
    <xf numFmtId="4" fontId="0" fillId="2" borderId="8" xfId="0" applyNumberFormat="1" applyFill="1" applyBorder="1" applyAlignment="1">
      <alignment horizontal="right" vertical="center" indent="2"/>
    </xf>
    <xf numFmtId="4" fontId="0" fillId="0" borderId="0" xfId="0" applyNumberFormat="1" applyBorder="1" applyAlignment="1">
      <alignment horizontal="right" vertical="center" indent="2"/>
    </xf>
    <xf numFmtId="4" fontId="0" fillId="2" borderId="22" xfId="0" applyNumberFormat="1" applyFill="1" applyBorder="1" applyAlignment="1">
      <alignment horizontal="right" vertical="center" indent="2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indent="1"/>
    </xf>
    <xf numFmtId="0" fontId="4" fillId="0" borderId="0" xfId="0" applyFont="1" applyAlignment="1">
      <alignment horizontal="left" vertical="center" wrapText="1" inden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 indent="2"/>
    </xf>
    <xf numFmtId="0" fontId="0" fillId="0" borderId="14" xfId="0" applyFont="1" applyBorder="1" applyAlignment="1">
      <alignment horizontal="left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 indent="1"/>
    </xf>
    <xf numFmtId="0" fontId="0" fillId="0" borderId="0" xfId="0" applyBorder="1" applyAlignment="1">
      <alignment horizontal="left" vertical="center" wrapText="1" indent="1"/>
    </xf>
    <xf numFmtId="0" fontId="0" fillId="0" borderId="0" xfId="0" applyBorder="1" applyAlignment="1">
      <alignment horizontal="right" vertical="center" indent="2"/>
    </xf>
    <xf numFmtId="0" fontId="4" fillId="0" borderId="0" xfId="0" applyFont="1" applyBorder="1" applyAlignment="1">
      <alignment horizontal="left" vertical="center" wrapText="1" indent="1"/>
    </xf>
    <xf numFmtId="0" fontId="0" fillId="0" borderId="0" xfId="0" applyBorder="1" applyAlignment="1">
      <alignment vertical="center" wrapText="1"/>
    </xf>
    <xf numFmtId="0" fontId="0" fillId="0" borderId="23" xfId="0" applyBorder="1" applyAlignment="1">
      <alignment horizontal="right" vertical="center" indent="1"/>
    </xf>
    <xf numFmtId="0" fontId="1" fillId="0" borderId="0" xfId="0" applyFont="1" applyAlignment="1">
      <alignment horizontal="left" vertical="center" wrapText="1" indent="2"/>
    </xf>
    <xf numFmtId="0" fontId="2" fillId="0" borderId="0" xfId="0" applyFont="1" applyAlignment="1">
      <alignment horizontal="right" vertical="center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showZeros="0" zoomScaleNormal="100" workbookViewId="0">
      <selection sqref="A1:B2"/>
    </sheetView>
  </sheetViews>
  <sheetFormatPr defaultRowHeight="12.75" x14ac:dyDescent="0.2"/>
  <cols>
    <col min="1" max="1" width="5.5703125" customWidth="1"/>
    <col min="2" max="2" width="50.42578125" customWidth="1"/>
    <col min="3" max="3" width="11.5703125" customWidth="1"/>
    <col min="4" max="4" width="10.140625" customWidth="1"/>
    <col min="5" max="5" width="16.7109375" customWidth="1"/>
    <col min="6" max="6" width="0" hidden="1" customWidth="1"/>
    <col min="7" max="7" width="9.140625" hidden="1" customWidth="1"/>
    <col min="8" max="8" width="12.7109375" hidden="1" customWidth="1"/>
  </cols>
  <sheetData>
    <row r="1" spans="1:7" ht="30" customHeight="1" x14ac:dyDescent="0.2">
      <c r="A1" s="51" t="s">
        <v>0</v>
      </c>
      <c r="B1" s="51"/>
      <c r="D1" s="50" t="s">
        <v>31</v>
      </c>
      <c r="E1" s="50"/>
    </row>
    <row r="2" spans="1:7" ht="14.25" customHeight="1" x14ac:dyDescent="0.2">
      <c r="A2" s="51"/>
      <c r="B2" s="51"/>
    </row>
    <row r="3" spans="1:7" ht="15" customHeight="1" x14ac:dyDescent="0.2">
      <c r="B3" s="2"/>
      <c r="E3" s="3"/>
    </row>
    <row r="4" spans="1:7" ht="15" customHeight="1" x14ac:dyDescent="0.2">
      <c r="A4" s="42"/>
      <c r="B4" s="42"/>
      <c r="E4" s="3"/>
    </row>
    <row r="5" spans="1:7" ht="44.25" customHeight="1" x14ac:dyDescent="0.2">
      <c r="A5" s="52" t="s">
        <v>30</v>
      </c>
      <c r="B5" s="52"/>
      <c r="C5" s="52"/>
      <c r="D5" s="52"/>
      <c r="E5" s="52"/>
    </row>
    <row r="7" spans="1:7" x14ac:dyDescent="0.2">
      <c r="A7" s="53" t="s">
        <v>1</v>
      </c>
      <c r="B7" s="53"/>
      <c r="C7" s="53"/>
      <c r="D7" s="53"/>
      <c r="E7" s="53"/>
    </row>
    <row r="8" spans="1:7" ht="13.5" thickBot="1" x14ac:dyDescent="0.25"/>
    <row r="9" spans="1:7" x14ac:dyDescent="0.2">
      <c r="A9" s="54" t="s">
        <v>2</v>
      </c>
      <c r="B9" s="56" t="s">
        <v>3</v>
      </c>
      <c r="C9" s="56" t="s">
        <v>4</v>
      </c>
      <c r="D9" s="56" t="s">
        <v>5</v>
      </c>
      <c r="E9" s="58" t="s">
        <v>10</v>
      </c>
    </row>
    <row r="10" spans="1:7" ht="13.5" thickBot="1" x14ac:dyDescent="0.25">
      <c r="A10" s="55"/>
      <c r="B10" s="57"/>
      <c r="C10" s="57"/>
      <c r="D10" s="57"/>
      <c r="E10" s="59"/>
    </row>
    <row r="11" spans="1:7" ht="63.75" x14ac:dyDescent="0.2">
      <c r="A11" s="9">
        <v>1</v>
      </c>
      <c r="B11" s="40" t="s">
        <v>17</v>
      </c>
      <c r="C11" s="10">
        <v>60</v>
      </c>
      <c r="D11" s="41" t="s">
        <v>15</v>
      </c>
      <c r="E11" s="13"/>
      <c r="G11" s="14" t="e">
        <f>#REF!*#REF!/100</f>
        <v>#REF!</v>
      </c>
    </row>
    <row r="12" spans="1:7" ht="25.5" x14ac:dyDescent="0.2">
      <c r="A12" s="15">
        <v>2</v>
      </c>
      <c r="B12" s="38" t="s">
        <v>18</v>
      </c>
      <c r="C12" s="16">
        <v>10</v>
      </c>
      <c r="D12" s="16" t="s">
        <v>13</v>
      </c>
      <c r="E12" s="18"/>
      <c r="G12" s="14" t="e">
        <f>#REF!*#REF!/100</f>
        <v>#REF!</v>
      </c>
    </row>
    <row r="13" spans="1:7" ht="25.5" x14ac:dyDescent="0.2">
      <c r="A13" s="15">
        <v>3</v>
      </c>
      <c r="B13" s="38" t="s">
        <v>19</v>
      </c>
      <c r="C13" s="39">
        <v>10</v>
      </c>
      <c r="D13" s="39" t="s">
        <v>13</v>
      </c>
      <c r="E13" s="18"/>
      <c r="G13" s="14" t="e">
        <f>#REF!*#REF!/100</f>
        <v>#REF!</v>
      </c>
    </row>
    <row r="14" spans="1:7" x14ac:dyDescent="0.2">
      <c r="A14" s="15">
        <v>4</v>
      </c>
      <c r="B14" s="38" t="s">
        <v>20</v>
      </c>
      <c r="C14" s="16">
        <v>60</v>
      </c>
      <c r="D14" s="39" t="s">
        <v>15</v>
      </c>
      <c r="E14" s="18"/>
      <c r="G14" s="14" t="e">
        <f>#REF!*#REF!/100</f>
        <v>#REF!</v>
      </c>
    </row>
    <row r="15" spans="1:7" ht="51" x14ac:dyDescent="0.2">
      <c r="A15" s="15">
        <v>5</v>
      </c>
      <c r="B15" s="38" t="s">
        <v>27</v>
      </c>
      <c r="C15" s="16">
        <v>1</v>
      </c>
      <c r="D15" s="16" t="s">
        <v>13</v>
      </c>
      <c r="E15" s="18"/>
      <c r="G15" s="14" t="e">
        <f>#REF!*#REF!/100</f>
        <v>#REF!</v>
      </c>
    </row>
    <row r="16" spans="1:7" ht="63.75" x14ac:dyDescent="0.2">
      <c r="A16" s="15">
        <v>6</v>
      </c>
      <c r="B16" s="40" t="s">
        <v>21</v>
      </c>
      <c r="C16" s="16">
        <v>600</v>
      </c>
      <c r="D16" s="16" t="s">
        <v>15</v>
      </c>
      <c r="E16" s="19"/>
      <c r="G16" s="14" t="e">
        <f>#REF!*#REF!/100</f>
        <v>#REF!</v>
      </c>
    </row>
    <row r="17" spans="1:7" ht="63.75" x14ac:dyDescent="0.2">
      <c r="A17" s="15">
        <v>7</v>
      </c>
      <c r="B17" s="40" t="s">
        <v>22</v>
      </c>
      <c r="C17" s="16">
        <v>520</v>
      </c>
      <c r="D17" s="16" t="s">
        <v>15</v>
      </c>
      <c r="E17" s="19"/>
      <c r="G17" s="14" t="e">
        <f>#REF!*#REF!/100</f>
        <v>#REF!</v>
      </c>
    </row>
    <row r="18" spans="1:7" ht="25.5" x14ac:dyDescent="0.2">
      <c r="A18" s="15">
        <v>8</v>
      </c>
      <c r="B18" s="38" t="s">
        <v>26</v>
      </c>
      <c r="C18" s="16">
        <v>95</v>
      </c>
      <c r="D18" s="16" t="s">
        <v>15</v>
      </c>
      <c r="E18" s="19"/>
      <c r="G18" s="14" t="e">
        <f>#REF!*#REF!/100</f>
        <v>#REF!</v>
      </c>
    </row>
    <row r="19" spans="1:7" x14ac:dyDescent="0.2">
      <c r="A19" s="15">
        <v>9</v>
      </c>
      <c r="B19" s="38" t="s">
        <v>23</v>
      </c>
      <c r="C19" s="16">
        <v>300</v>
      </c>
      <c r="D19" s="39" t="s">
        <v>14</v>
      </c>
      <c r="E19" s="19"/>
      <c r="G19" s="14" t="e">
        <f>#REF!*#REF!/100</f>
        <v>#REF!</v>
      </c>
    </row>
    <row r="20" spans="1:7" ht="63.75" x14ac:dyDescent="0.2">
      <c r="A20" s="15">
        <v>10</v>
      </c>
      <c r="B20" s="38" t="s">
        <v>25</v>
      </c>
      <c r="C20" s="16">
        <v>1</v>
      </c>
      <c r="D20" s="39" t="s">
        <v>13</v>
      </c>
      <c r="E20" s="19"/>
      <c r="G20" s="14" t="e">
        <f>#REF!*#REF!/100</f>
        <v>#REF!</v>
      </c>
    </row>
    <row r="21" spans="1:7" ht="51" x14ac:dyDescent="0.2">
      <c r="A21" s="15">
        <v>11</v>
      </c>
      <c r="B21" s="38" t="s">
        <v>28</v>
      </c>
      <c r="C21" s="16">
        <v>1</v>
      </c>
      <c r="D21" s="39" t="s">
        <v>13</v>
      </c>
      <c r="E21" s="19"/>
      <c r="G21" s="14" t="e">
        <f>#REF!*#REF!/100</f>
        <v>#REF!</v>
      </c>
    </row>
    <row r="22" spans="1:7" x14ac:dyDescent="0.2">
      <c r="A22" s="15">
        <v>12</v>
      </c>
      <c r="B22" s="38" t="s">
        <v>24</v>
      </c>
      <c r="C22" s="16">
        <v>250</v>
      </c>
      <c r="D22" s="39" t="s">
        <v>15</v>
      </c>
      <c r="E22" s="19"/>
      <c r="G22" s="14" t="e">
        <f>#REF!*#REF!/100</f>
        <v>#REF!</v>
      </c>
    </row>
    <row r="23" spans="1:7" ht="15" customHeight="1" thickBot="1" x14ac:dyDescent="0.25">
      <c r="A23" s="48"/>
      <c r="B23" s="20"/>
      <c r="C23" s="21"/>
      <c r="D23" s="22"/>
      <c r="E23" s="25"/>
      <c r="G23" s="14" t="e">
        <f>#REF!*#REF!/100</f>
        <v>#REF!</v>
      </c>
    </row>
    <row r="24" spans="1:7" ht="21.75" customHeight="1" x14ac:dyDescent="0.2">
      <c r="A24" s="43"/>
      <c r="B24" s="44"/>
      <c r="C24" s="45"/>
      <c r="D24" s="45"/>
      <c r="E24" s="33"/>
    </row>
    <row r="25" spans="1:7" x14ac:dyDescent="0.2">
      <c r="A25" s="43"/>
      <c r="B25" s="46"/>
      <c r="C25" s="47"/>
      <c r="D25" s="47"/>
      <c r="E25" s="36"/>
    </row>
    <row r="26" spans="1:7" x14ac:dyDescent="0.2">
      <c r="A26" s="34"/>
      <c r="B26" s="49"/>
      <c r="C26" s="49"/>
      <c r="D26" s="49"/>
      <c r="E26" s="49"/>
    </row>
    <row r="27" spans="1:7" x14ac:dyDescent="0.2">
      <c r="A27" s="34"/>
      <c r="B27" s="33"/>
      <c r="C27" s="37"/>
      <c r="D27" s="37"/>
      <c r="E27" s="33"/>
    </row>
    <row r="28" spans="1:7" x14ac:dyDescent="0.2">
      <c r="A28" s="34"/>
      <c r="B28" s="33"/>
      <c r="C28" s="37"/>
      <c r="D28" s="37"/>
      <c r="E28" s="33"/>
    </row>
    <row r="29" spans="1:7" x14ac:dyDescent="0.2">
      <c r="A29" s="34"/>
      <c r="B29" s="33"/>
      <c r="C29" s="37"/>
      <c r="D29" s="37"/>
      <c r="E29" s="33"/>
    </row>
    <row r="30" spans="1:7" x14ac:dyDescent="0.2">
      <c r="A30" s="34"/>
      <c r="B30" s="33"/>
      <c r="C30" s="37"/>
      <c r="D30" s="37"/>
      <c r="E30" s="33"/>
    </row>
    <row r="31" spans="1:7" x14ac:dyDescent="0.2">
      <c r="A31" s="34"/>
      <c r="B31" s="33"/>
      <c r="C31" s="37"/>
      <c r="D31" s="37"/>
      <c r="E31" s="33"/>
    </row>
    <row r="32" spans="1:7" x14ac:dyDescent="0.2">
      <c r="A32" s="34"/>
      <c r="B32" s="33"/>
      <c r="C32" s="37"/>
      <c r="D32" s="37"/>
      <c r="E32" s="33"/>
    </row>
    <row r="33" spans="1:5" x14ac:dyDescent="0.2">
      <c r="A33" s="34"/>
      <c r="B33" s="33"/>
      <c r="C33" s="37"/>
      <c r="D33" s="37"/>
      <c r="E33" s="33"/>
    </row>
    <row r="34" spans="1:5" x14ac:dyDescent="0.2">
      <c r="A34" s="34"/>
      <c r="B34" s="33"/>
      <c r="C34" s="37"/>
      <c r="D34" s="37"/>
      <c r="E34" s="33"/>
    </row>
    <row r="35" spans="1:5" x14ac:dyDescent="0.2">
      <c r="A35" s="34"/>
      <c r="B35" s="33"/>
      <c r="C35" s="37"/>
      <c r="D35" s="37"/>
      <c r="E35" s="33"/>
    </row>
    <row r="36" spans="1:5" x14ac:dyDescent="0.2">
      <c r="A36" s="34"/>
      <c r="B36" s="33"/>
      <c r="C36" s="37"/>
      <c r="D36" s="37"/>
      <c r="E36" s="33"/>
    </row>
    <row r="37" spans="1:5" x14ac:dyDescent="0.2">
      <c r="A37" s="34"/>
    </row>
    <row r="38" spans="1:5" x14ac:dyDescent="0.2">
      <c r="A38" s="34"/>
    </row>
    <row r="39" spans="1:5" x14ac:dyDescent="0.2">
      <c r="A39" s="34"/>
    </row>
    <row r="40" spans="1:5" x14ac:dyDescent="0.2">
      <c r="A40" s="34"/>
    </row>
    <row r="41" spans="1:5" x14ac:dyDescent="0.2">
      <c r="A41" s="34"/>
    </row>
    <row r="42" spans="1:5" x14ac:dyDescent="0.2">
      <c r="A42" s="34"/>
    </row>
  </sheetData>
  <mergeCells count="10">
    <mergeCell ref="B26:E26"/>
    <mergeCell ref="D1:E1"/>
    <mergeCell ref="A1:B2"/>
    <mergeCell ref="A5:E5"/>
    <mergeCell ref="A7:E7"/>
    <mergeCell ref="A9:A10"/>
    <mergeCell ref="B9:B10"/>
    <mergeCell ref="C9:C10"/>
    <mergeCell ref="D9:D10"/>
    <mergeCell ref="E9:E10"/>
  </mergeCells>
  <printOptions horizontalCentered="1"/>
  <pageMargins left="0.35433070866141736" right="0.35433070866141736" top="0.59055118110236227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showZeros="0" tabSelected="1" zoomScaleNormal="100" workbookViewId="0">
      <selection activeCell="E11" sqref="E11"/>
    </sheetView>
  </sheetViews>
  <sheetFormatPr defaultRowHeight="12.75" x14ac:dyDescent="0.2"/>
  <cols>
    <col min="1" max="1" width="5.5703125" customWidth="1"/>
    <col min="2" max="2" width="50.42578125" customWidth="1"/>
    <col min="3" max="3" width="11.5703125" customWidth="1"/>
    <col min="4" max="4" width="10.140625" customWidth="1"/>
    <col min="5" max="5" width="17.5703125" customWidth="1"/>
    <col min="6" max="6" width="18" customWidth="1"/>
    <col min="7" max="7" width="12.7109375" customWidth="1"/>
    <col min="8" max="8" width="12.7109375" hidden="1" customWidth="1"/>
    <col min="9" max="9" width="15.7109375" customWidth="1"/>
    <col min="10" max="10" width="16.7109375" customWidth="1"/>
    <col min="11" max="11" width="0" hidden="1" customWidth="1"/>
    <col min="12" max="12" width="9.140625" hidden="1" customWidth="1"/>
    <col min="13" max="13" width="0" hidden="1" customWidth="1"/>
  </cols>
  <sheetData>
    <row r="1" spans="1:12" ht="14.25" customHeight="1" x14ac:dyDescent="0.2">
      <c r="A1" s="60" t="s">
        <v>0</v>
      </c>
      <c r="B1" s="60"/>
      <c r="J1" s="1" t="s">
        <v>29</v>
      </c>
    </row>
    <row r="2" spans="1:12" ht="14.25" customHeight="1" x14ac:dyDescent="0.2">
      <c r="A2" s="60"/>
      <c r="B2" s="60"/>
    </row>
    <row r="3" spans="1:12" ht="15" customHeight="1" x14ac:dyDescent="0.2">
      <c r="B3" s="2"/>
      <c r="J3" s="3"/>
    </row>
    <row r="4" spans="1:12" ht="15" customHeight="1" x14ac:dyDescent="0.2">
      <c r="A4" s="4"/>
      <c r="B4" s="4"/>
      <c r="J4" s="3"/>
    </row>
    <row r="5" spans="1:12" ht="44.25" customHeight="1" x14ac:dyDescent="0.2">
      <c r="A5" s="52" t="s">
        <v>30</v>
      </c>
      <c r="B5" s="52"/>
      <c r="C5" s="52"/>
      <c r="D5" s="52"/>
      <c r="E5" s="52"/>
      <c r="F5" s="52"/>
      <c r="G5" s="52"/>
      <c r="H5" s="52"/>
      <c r="I5" s="52"/>
      <c r="J5" s="52"/>
    </row>
    <row r="7" spans="1:12" x14ac:dyDescent="0.2">
      <c r="A7" s="53" t="s">
        <v>1</v>
      </c>
      <c r="B7" s="53"/>
      <c r="C7" s="53"/>
      <c r="D7" s="53"/>
      <c r="E7" s="53"/>
      <c r="F7" s="53"/>
      <c r="G7" s="53"/>
      <c r="H7" s="53"/>
      <c r="I7" s="53"/>
      <c r="J7" s="53"/>
    </row>
    <row r="8" spans="1:12" ht="13.5" thickBot="1" x14ac:dyDescent="0.25"/>
    <row r="9" spans="1:12" ht="24" x14ac:dyDescent="0.2">
      <c r="A9" s="54" t="s">
        <v>2</v>
      </c>
      <c r="B9" s="56" t="s">
        <v>3</v>
      </c>
      <c r="C9" s="56" t="s">
        <v>4</v>
      </c>
      <c r="D9" s="56" t="s">
        <v>5</v>
      </c>
      <c r="E9" s="5" t="s">
        <v>6</v>
      </c>
      <c r="F9" s="6" t="s">
        <v>7</v>
      </c>
      <c r="G9" s="5" t="s">
        <v>8</v>
      </c>
      <c r="H9" s="5"/>
      <c r="I9" s="5" t="s">
        <v>9</v>
      </c>
      <c r="J9" s="58" t="s">
        <v>10</v>
      </c>
    </row>
    <row r="10" spans="1:12" ht="15.75" thickBot="1" x14ac:dyDescent="0.25">
      <c r="A10" s="55"/>
      <c r="B10" s="57"/>
      <c r="C10" s="57"/>
      <c r="D10" s="57"/>
      <c r="E10" s="7" t="s">
        <v>11</v>
      </c>
      <c r="F10" s="8" t="s">
        <v>11</v>
      </c>
      <c r="G10" s="7" t="s">
        <v>12</v>
      </c>
      <c r="H10" s="7"/>
      <c r="I10" s="7" t="s">
        <v>11</v>
      </c>
      <c r="J10" s="59"/>
    </row>
    <row r="11" spans="1:12" ht="63.75" x14ac:dyDescent="0.2">
      <c r="A11" s="9">
        <v>1</v>
      </c>
      <c r="B11" s="40" t="s">
        <v>17</v>
      </c>
      <c r="C11" s="10">
        <v>60</v>
      </c>
      <c r="D11" s="41" t="s">
        <v>15</v>
      </c>
      <c r="E11" s="11"/>
      <c r="F11" s="12">
        <f>E11*C11</f>
        <v>0</v>
      </c>
      <c r="G11" s="11"/>
      <c r="H11" s="11">
        <f>F11*G11/100</f>
        <v>0</v>
      </c>
      <c r="I11" s="11">
        <f>F11+H11</f>
        <v>0</v>
      </c>
      <c r="J11" s="13"/>
      <c r="L11" s="14">
        <f t="shared" ref="L11:L23" si="0">F11*G11/100</f>
        <v>0</v>
      </c>
    </row>
    <row r="12" spans="1:12" ht="25.5" x14ac:dyDescent="0.2">
      <c r="A12" s="15">
        <v>2</v>
      </c>
      <c r="B12" s="38" t="s">
        <v>18</v>
      </c>
      <c r="C12" s="16">
        <v>10</v>
      </c>
      <c r="D12" s="16" t="s">
        <v>13</v>
      </c>
      <c r="E12" s="17"/>
      <c r="F12" s="12">
        <f t="shared" ref="F12:F23" si="1">E12*C12</f>
        <v>0</v>
      </c>
      <c r="G12" s="11"/>
      <c r="H12" s="11">
        <f t="shared" ref="H12:H23" si="2">F12*G12/100</f>
        <v>0</v>
      </c>
      <c r="I12" s="11">
        <f t="shared" ref="I12:I23" si="3">F12+H12</f>
        <v>0</v>
      </c>
      <c r="J12" s="18"/>
      <c r="L12" s="14">
        <f t="shared" si="0"/>
        <v>0</v>
      </c>
    </row>
    <row r="13" spans="1:12" ht="25.5" x14ac:dyDescent="0.2">
      <c r="A13" s="15">
        <v>3</v>
      </c>
      <c r="B13" s="38" t="s">
        <v>19</v>
      </c>
      <c r="C13" s="39">
        <v>10</v>
      </c>
      <c r="D13" s="39" t="s">
        <v>13</v>
      </c>
      <c r="E13" s="17"/>
      <c r="F13" s="12">
        <f t="shared" si="1"/>
        <v>0</v>
      </c>
      <c r="G13" s="11"/>
      <c r="H13" s="11">
        <f t="shared" si="2"/>
        <v>0</v>
      </c>
      <c r="I13" s="11">
        <f t="shared" si="3"/>
        <v>0</v>
      </c>
      <c r="J13" s="18"/>
      <c r="L13" s="14">
        <f t="shared" si="0"/>
        <v>0</v>
      </c>
    </row>
    <row r="14" spans="1:12" x14ac:dyDescent="0.2">
      <c r="A14" s="15">
        <v>4</v>
      </c>
      <c r="B14" s="38" t="s">
        <v>20</v>
      </c>
      <c r="C14" s="16">
        <v>60</v>
      </c>
      <c r="D14" s="39" t="s">
        <v>15</v>
      </c>
      <c r="E14" s="17"/>
      <c r="F14" s="12">
        <f t="shared" si="1"/>
        <v>0</v>
      </c>
      <c r="G14" s="11"/>
      <c r="H14" s="11">
        <f t="shared" si="2"/>
        <v>0</v>
      </c>
      <c r="I14" s="11">
        <f t="shared" si="3"/>
        <v>0</v>
      </c>
      <c r="J14" s="18"/>
      <c r="L14" s="14">
        <f t="shared" si="0"/>
        <v>0</v>
      </c>
    </row>
    <row r="15" spans="1:12" ht="51" x14ac:dyDescent="0.2">
      <c r="A15" s="15">
        <v>5</v>
      </c>
      <c r="B15" s="38" t="s">
        <v>27</v>
      </c>
      <c r="C15" s="16">
        <v>1</v>
      </c>
      <c r="D15" s="16" t="s">
        <v>13</v>
      </c>
      <c r="E15" s="17"/>
      <c r="F15" s="12">
        <f t="shared" si="1"/>
        <v>0</v>
      </c>
      <c r="G15" s="11"/>
      <c r="H15" s="11">
        <f t="shared" si="2"/>
        <v>0</v>
      </c>
      <c r="I15" s="11">
        <f t="shared" si="3"/>
        <v>0</v>
      </c>
      <c r="J15" s="18"/>
      <c r="L15" s="14">
        <f t="shared" si="0"/>
        <v>0</v>
      </c>
    </row>
    <row r="16" spans="1:12" ht="63.75" x14ac:dyDescent="0.2">
      <c r="A16" s="15">
        <v>6</v>
      </c>
      <c r="B16" s="40" t="s">
        <v>21</v>
      </c>
      <c r="C16" s="16">
        <v>600</v>
      </c>
      <c r="D16" s="16" t="s">
        <v>15</v>
      </c>
      <c r="E16" s="17"/>
      <c r="F16" s="12">
        <f t="shared" si="1"/>
        <v>0</v>
      </c>
      <c r="G16" s="11"/>
      <c r="H16" s="11">
        <f t="shared" si="2"/>
        <v>0</v>
      </c>
      <c r="I16" s="11">
        <f t="shared" si="3"/>
        <v>0</v>
      </c>
      <c r="J16" s="19"/>
      <c r="L16" s="14">
        <f t="shared" si="0"/>
        <v>0</v>
      </c>
    </row>
    <row r="17" spans="1:12" ht="63.75" x14ac:dyDescent="0.2">
      <c r="A17" s="15">
        <v>7</v>
      </c>
      <c r="B17" s="40" t="s">
        <v>22</v>
      </c>
      <c r="C17" s="16">
        <v>520</v>
      </c>
      <c r="D17" s="16" t="s">
        <v>15</v>
      </c>
      <c r="E17" s="17"/>
      <c r="F17" s="12">
        <f t="shared" si="1"/>
        <v>0</v>
      </c>
      <c r="G17" s="11"/>
      <c r="H17" s="11">
        <f t="shared" si="2"/>
        <v>0</v>
      </c>
      <c r="I17" s="11">
        <f t="shared" si="3"/>
        <v>0</v>
      </c>
      <c r="J17" s="19"/>
      <c r="L17" s="14">
        <f t="shared" si="0"/>
        <v>0</v>
      </c>
    </row>
    <row r="18" spans="1:12" ht="25.5" x14ac:dyDescent="0.2">
      <c r="A18" s="15">
        <v>8</v>
      </c>
      <c r="B18" s="38" t="s">
        <v>26</v>
      </c>
      <c r="C18" s="16">
        <v>95</v>
      </c>
      <c r="D18" s="16" t="s">
        <v>15</v>
      </c>
      <c r="E18" s="17"/>
      <c r="F18" s="12">
        <f t="shared" si="1"/>
        <v>0</v>
      </c>
      <c r="G18" s="11"/>
      <c r="H18" s="11">
        <f t="shared" si="2"/>
        <v>0</v>
      </c>
      <c r="I18" s="11">
        <f t="shared" si="3"/>
        <v>0</v>
      </c>
      <c r="J18" s="19"/>
      <c r="L18" s="14">
        <f t="shared" si="0"/>
        <v>0</v>
      </c>
    </row>
    <row r="19" spans="1:12" x14ac:dyDescent="0.2">
      <c r="A19" s="15">
        <v>9</v>
      </c>
      <c r="B19" s="38" t="s">
        <v>23</v>
      </c>
      <c r="C19" s="16">
        <v>300</v>
      </c>
      <c r="D19" s="39" t="s">
        <v>14</v>
      </c>
      <c r="E19" s="17"/>
      <c r="F19" s="12">
        <f t="shared" si="1"/>
        <v>0</v>
      </c>
      <c r="G19" s="11"/>
      <c r="H19" s="11">
        <f t="shared" si="2"/>
        <v>0</v>
      </c>
      <c r="I19" s="11">
        <f t="shared" si="3"/>
        <v>0</v>
      </c>
      <c r="J19" s="19"/>
      <c r="L19" s="14">
        <f t="shared" si="0"/>
        <v>0</v>
      </c>
    </row>
    <row r="20" spans="1:12" ht="63.75" x14ac:dyDescent="0.2">
      <c r="A20" s="15">
        <v>10</v>
      </c>
      <c r="B20" s="38" t="s">
        <v>25</v>
      </c>
      <c r="C20" s="16">
        <v>1</v>
      </c>
      <c r="D20" s="39" t="s">
        <v>13</v>
      </c>
      <c r="E20" s="17"/>
      <c r="F20" s="12">
        <f t="shared" si="1"/>
        <v>0</v>
      </c>
      <c r="G20" s="11"/>
      <c r="H20" s="11">
        <f t="shared" si="2"/>
        <v>0</v>
      </c>
      <c r="I20" s="11">
        <f t="shared" si="3"/>
        <v>0</v>
      </c>
      <c r="J20" s="19"/>
      <c r="L20" s="14">
        <f t="shared" si="0"/>
        <v>0</v>
      </c>
    </row>
    <row r="21" spans="1:12" ht="51" x14ac:dyDescent="0.2">
      <c r="A21" s="15">
        <v>11</v>
      </c>
      <c r="B21" s="38" t="s">
        <v>28</v>
      </c>
      <c r="C21" s="16">
        <v>1</v>
      </c>
      <c r="D21" s="39" t="s">
        <v>13</v>
      </c>
      <c r="E21" s="17"/>
      <c r="F21" s="12">
        <f t="shared" si="1"/>
        <v>0</v>
      </c>
      <c r="G21" s="11"/>
      <c r="H21" s="11">
        <f t="shared" si="2"/>
        <v>0</v>
      </c>
      <c r="I21" s="11">
        <f t="shared" si="3"/>
        <v>0</v>
      </c>
      <c r="J21" s="19"/>
      <c r="L21" s="14">
        <f t="shared" si="0"/>
        <v>0</v>
      </c>
    </row>
    <row r="22" spans="1:12" x14ac:dyDescent="0.2">
      <c r="A22" s="15">
        <v>12</v>
      </c>
      <c r="B22" s="38" t="s">
        <v>24</v>
      </c>
      <c r="C22" s="16">
        <v>250</v>
      </c>
      <c r="D22" s="39" t="s">
        <v>15</v>
      </c>
      <c r="E22" s="17"/>
      <c r="F22" s="12">
        <f t="shared" si="1"/>
        <v>0</v>
      </c>
      <c r="G22" s="11"/>
      <c r="H22" s="11">
        <f t="shared" si="2"/>
        <v>0</v>
      </c>
      <c r="I22" s="11">
        <f t="shared" si="3"/>
        <v>0</v>
      </c>
      <c r="J22" s="19"/>
      <c r="L22" s="14">
        <f t="shared" si="0"/>
        <v>0</v>
      </c>
    </row>
    <row r="23" spans="1:12" ht="15" customHeight="1" thickBot="1" x14ac:dyDescent="0.25">
      <c r="A23" s="15"/>
      <c r="B23" s="20"/>
      <c r="C23" s="21"/>
      <c r="D23" s="22"/>
      <c r="E23" s="23"/>
      <c r="F23" s="24">
        <f t="shared" si="1"/>
        <v>0</v>
      </c>
      <c r="G23" s="23"/>
      <c r="H23" s="11">
        <f t="shared" si="2"/>
        <v>0</v>
      </c>
      <c r="I23" s="11">
        <f t="shared" si="3"/>
        <v>0</v>
      </c>
      <c r="J23" s="25"/>
      <c r="L23" s="14">
        <f t="shared" si="0"/>
        <v>0</v>
      </c>
    </row>
    <row r="24" spans="1:12" ht="21.75" customHeight="1" thickBot="1" x14ac:dyDescent="0.25">
      <c r="A24" s="26"/>
      <c r="B24" s="27"/>
      <c r="C24" s="28"/>
      <c r="D24" s="28"/>
      <c r="E24" s="29" t="s">
        <v>16</v>
      </c>
      <c r="F24" s="30">
        <f>SUM(F11:F23)</f>
        <v>0</v>
      </c>
      <c r="G24" s="31"/>
      <c r="H24" s="31"/>
      <c r="I24" s="32">
        <f>SUM(I11:I23)</f>
        <v>0</v>
      </c>
      <c r="J24" s="33"/>
    </row>
    <row r="25" spans="1:12" x14ac:dyDescent="0.2">
      <c r="A25" s="34"/>
      <c r="B25" s="35"/>
      <c r="C25" s="36"/>
      <c r="D25" s="36"/>
      <c r="E25" s="36"/>
      <c r="F25" s="36"/>
      <c r="G25" s="36"/>
      <c r="H25" s="36"/>
      <c r="I25" s="36"/>
      <c r="J25" s="36"/>
    </row>
    <row r="26" spans="1:12" x14ac:dyDescent="0.2">
      <c r="A26" s="34"/>
      <c r="B26" s="49"/>
      <c r="C26" s="49"/>
      <c r="D26" s="49"/>
      <c r="E26" s="49"/>
      <c r="F26" s="49"/>
      <c r="G26" s="49"/>
      <c r="H26" s="49"/>
      <c r="I26" s="49"/>
      <c r="J26" s="49"/>
    </row>
    <row r="27" spans="1:12" x14ac:dyDescent="0.2">
      <c r="A27" s="34"/>
      <c r="B27" s="33"/>
      <c r="C27" s="37"/>
      <c r="D27" s="37"/>
      <c r="E27" s="37"/>
      <c r="F27" s="37"/>
      <c r="G27" s="37"/>
      <c r="H27" s="37"/>
      <c r="I27" s="37"/>
      <c r="J27" s="33"/>
    </row>
    <row r="28" spans="1:12" x14ac:dyDescent="0.2">
      <c r="A28" s="34"/>
      <c r="B28" s="33"/>
      <c r="C28" s="37"/>
      <c r="D28" s="37"/>
      <c r="E28" s="37"/>
      <c r="F28" s="37"/>
      <c r="G28" s="37"/>
      <c r="H28" s="37"/>
      <c r="I28" s="37"/>
      <c r="J28" s="33"/>
    </row>
    <row r="29" spans="1:12" x14ac:dyDescent="0.2">
      <c r="A29" s="34"/>
      <c r="B29" s="33"/>
      <c r="C29" s="37"/>
      <c r="D29" s="37"/>
      <c r="E29" s="37"/>
      <c r="F29" s="37"/>
      <c r="G29" s="37"/>
      <c r="H29" s="37"/>
      <c r="I29" s="37"/>
      <c r="J29" s="33"/>
    </row>
    <row r="30" spans="1:12" x14ac:dyDescent="0.2">
      <c r="A30" s="34"/>
      <c r="B30" s="33"/>
      <c r="C30" s="37"/>
      <c r="D30" s="37"/>
      <c r="E30" s="37"/>
      <c r="F30" s="37"/>
      <c r="G30" s="37"/>
      <c r="H30" s="37"/>
      <c r="I30" s="37"/>
      <c r="J30" s="33"/>
    </row>
    <row r="31" spans="1:12" x14ac:dyDescent="0.2">
      <c r="A31" s="34"/>
      <c r="B31" s="33"/>
      <c r="C31" s="37"/>
      <c r="D31" s="37"/>
      <c r="E31" s="37"/>
      <c r="F31" s="37"/>
      <c r="G31" s="37"/>
      <c r="H31" s="37"/>
      <c r="I31" s="37"/>
      <c r="J31" s="33"/>
    </row>
    <row r="32" spans="1:12" x14ac:dyDescent="0.2">
      <c r="A32" s="34"/>
      <c r="B32" s="33"/>
      <c r="C32" s="37"/>
      <c r="D32" s="37"/>
      <c r="E32" s="37"/>
      <c r="F32" s="37"/>
      <c r="G32" s="37"/>
      <c r="H32" s="37"/>
      <c r="I32" s="37"/>
      <c r="J32" s="33"/>
    </row>
    <row r="33" spans="1:10" x14ac:dyDescent="0.2">
      <c r="A33" s="34"/>
      <c r="B33" s="33"/>
      <c r="C33" s="37"/>
      <c r="D33" s="37"/>
      <c r="E33" s="37"/>
      <c r="F33" s="37"/>
      <c r="G33" s="37"/>
      <c r="H33" s="37"/>
      <c r="I33" s="37"/>
      <c r="J33" s="33"/>
    </row>
    <row r="34" spans="1:10" x14ac:dyDescent="0.2">
      <c r="A34" s="34"/>
      <c r="B34" s="33"/>
      <c r="C34" s="37"/>
      <c r="D34" s="37"/>
      <c r="E34" s="37"/>
      <c r="F34" s="37"/>
      <c r="G34" s="37"/>
      <c r="H34" s="37"/>
      <c r="I34" s="37"/>
      <c r="J34" s="33"/>
    </row>
    <row r="35" spans="1:10" x14ac:dyDescent="0.2">
      <c r="A35" s="34"/>
      <c r="B35" s="33"/>
      <c r="C35" s="37"/>
      <c r="D35" s="37"/>
      <c r="E35" s="37"/>
      <c r="F35" s="37"/>
      <c r="G35" s="37"/>
      <c r="H35" s="37"/>
      <c r="I35" s="37"/>
      <c r="J35" s="33"/>
    </row>
    <row r="36" spans="1:10" x14ac:dyDescent="0.2">
      <c r="A36" s="34"/>
      <c r="B36" s="33"/>
      <c r="C36" s="37"/>
      <c r="D36" s="37"/>
      <c r="E36" s="37"/>
      <c r="F36" s="37"/>
      <c r="G36" s="37"/>
      <c r="H36" s="37"/>
      <c r="I36" s="37"/>
      <c r="J36" s="33"/>
    </row>
    <row r="37" spans="1:10" x14ac:dyDescent="0.2">
      <c r="A37" s="34"/>
    </row>
    <row r="38" spans="1:10" x14ac:dyDescent="0.2">
      <c r="A38" s="34"/>
    </row>
    <row r="39" spans="1:10" x14ac:dyDescent="0.2">
      <c r="A39" s="34"/>
    </row>
    <row r="40" spans="1:10" x14ac:dyDescent="0.2">
      <c r="A40" s="34"/>
    </row>
    <row r="41" spans="1:10" x14ac:dyDescent="0.2">
      <c r="A41" s="34"/>
    </row>
    <row r="42" spans="1:10" x14ac:dyDescent="0.2">
      <c r="A42" s="34"/>
    </row>
  </sheetData>
  <mergeCells count="9">
    <mergeCell ref="B26:J26"/>
    <mergeCell ref="A1:B2"/>
    <mergeCell ref="A5:J5"/>
    <mergeCell ref="A7:J7"/>
    <mergeCell ref="A9:A10"/>
    <mergeCell ref="B9:B10"/>
    <mergeCell ref="C9:C10"/>
    <mergeCell ref="D9:D10"/>
    <mergeCell ref="J9:J10"/>
  </mergeCells>
  <printOptions horizontalCentered="1"/>
  <pageMargins left="0.35433070866141736" right="0.35433070866141736" top="0.59055118110236227" bottom="0.59055118110236227" header="0.51181102362204722" footer="0.51181102362204722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zest_materiału</vt:lpstr>
      <vt:lpstr>zest_materiału_cennik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Majchrzak</dc:creator>
  <cp:lastModifiedBy>Dariusz Majchrzak</cp:lastModifiedBy>
  <cp:lastPrinted>2022-05-06T10:36:25Z</cp:lastPrinted>
  <dcterms:created xsi:type="dcterms:W3CDTF">2022-03-10T09:15:50Z</dcterms:created>
  <dcterms:modified xsi:type="dcterms:W3CDTF">2022-05-06T10:40:39Z</dcterms:modified>
</cp:coreProperties>
</file>