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mzasitko\OneDrive - Muzeum Górnictwa Węglowego w Zabrzu\Pulpit\postępowania 2025\ŚRODKI CZYSTOŚĆI 2025\"/>
    </mc:Choice>
  </mc:AlternateContent>
  <xr:revisionPtr revIDLastSave="11" documentId="8_{C1A8D485-B067-4B85-AE8B-686B9630DACA}" xr6:coauthVersionLast="36" xr6:coauthVersionMax="36" xr10:uidLastSave="{6C542EA2-D697-4B1B-8874-98AD624F89FA}"/>
  <workbookProtection workbookPassword="A97D" lockStructure="1"/>
  <bookViews>
    <workbookView xWindow="0" yWindow="0" windowWidth="24000" windowHeight="9528"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 l="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0" i="1" l="1"/>
  <c r="F128" i="1" l="1"/>
  <c r="G128" i="1" l="1"/>
</calcChain>
</file>

<file path=xl/sharedStrings.xml><?xml version="1.0" encoding="utf-8"?>
<sst xmlns="http://schemas.openxmlformats.org/spreadsheetml/2006/main" count="374" uniqueCount="265">
  <si>
    <t>LP.</t>
  </si>
  <si>
    <t>NAZWA ARTYKUŁU</t>
  </si>
  <si>
    <t>16.</t>
  </si>
  <si>
    <t>19.</t>
  </si>
  <si>
    <t>20.</t>
  </si>
  <si>
    <t>21.</t>
  </si>
  <si>
    <t>22.</t>
  </si>
  <si>
    <t>23.</t>
  </si>
  <si>
    <t>24.</t>
  </si>
  <si>
    <t>25.</t>
  </si>
  <si>
    <t>26.</t>
  </si>
  <si>
    <t>27.</t>
  </si>
  <si>
    <t>29.</t>
  </si>
  <si>
    <t>30.</t>
  </si>
  <si>
    <t xml:space="preserve">op. </t>
  </si>
  <si>
    <t>szt.</t>
  </si>
  <si>
    <t xml:space="preserve">szt. </t>
  </si>
  <si>
    <t>op.</t>
  </si>
  <si>
    <t>JEDN. MIARY</t>
  </si>
  <si>
    <t>2.</t>
  </si>
  <si>
    <t>3.</t>
  </si>
  <si>
    <t>4.</t>
  </si>
  <si>
    <t>5.</t>
  </si>
  <si>
    <t>7.</t>
  </si>
  <si>
    <t>15.</t>
  </si>
  <si>
    <t>17.</t>
  </si>
  <si>
    <t>31.</t>
  </si>
  <si>
    <t>32.</t>
  </si>
  <si>
    <t>33.</t>
  </si>
  <si>
    <t>37.</t>
  </si>
  <si>
    <t>38.</t>
  </si>
  <si>
    <t>39.</t>
  </si>
  <si>
    <t>40.</t>
  </si>
  <si>
    <t>41.</t>
  </si>
  <si>
    <t>42.</t>
  </si>
  <si>
    <t>43.</t>
  </si>
  <si>
    <t>45.</t>
  </si>
  <si>
    <t>47.</t>
  </si>
  <si>
    <t>48.</t>
  </si>
  <si>
    <t>49.</t>
  </si>
  <si>
    <t>54.</t>
  </si>
  <si>
    <t>55.</t>
  </si>
  <si>
    <t>56.</t>
  </si>
  <si>
    <t>59.</t>
  </si>
  <si>
    <t>60.</t>
  </si>
  <si>
    <t>61.</t>
  </si>
  <si>
    <t>62.</t>
  </si>
  <si>
    <t>63.</t>
  </si>
  <si>
    <t>64.</t>
  </si>
  <si>
    <t>65.</t>
  </si>
  <si>
    <t>66.</t>
  </si>
  <si>
    <t>67.</t>
  </si>
  <si>
    <t>68.</t>
  </si>
  <si>
    <t>69.</t>
  </si>
  <si>
    <t>70.</t>
  </si>
  <si>
    <t>72.</t>
  </si>
  <si>
    <t>73.</t>
  </si>
  <si>
    <t>74.</t>
  </si>
  <si>
    <t>28.</t>
  </si>
  <si>
    <t>76.</t>
  </si>
  <si>
    <t>77.</t>
  </si>
  <si>
    <t>78.</t>
  </si>
  <si>
    <t>79.</t>
  </si>
  <si>
    <t>80.</t>
  </si>
  <si>
    <t>81.</t>
  </si>
  <si>
    <t>82.</t>
  </si>
  <si>
    <t>83.</t>
  </si>
  <si>
    <t>84.</t>
  </si>
  <si>
    <t>85.</t>
  </si>
  <si>
    <t>86.</t>
  </si>
  <si>
    <t>87.</t>
  </si>
  <si>
    <t>88.</t>
  </si>
  <si>
    <t>89.</t>
  </si>
  <si>
    <t>90.</t>
  </si>
  <si>
    <t>91.</t>
  </si>
  <si>
    <t>92.</t>
  </si>
  <si>
    <t>93.</t>
  </si>
  <si>
    <t>94.</t>
  </si>
  <si>
    <t>95.</t>
  </si>
  <si>
    <t>97.</t>
  </si>
  <si>
    <t>SZACUNKOWA ILOŚĆ ZAMÓWIENIA</t>
  </si>
  <si>
    <t>CENA JEDNOSTKOWA NETTO</t>
  </si>
  <si>
    <t>WARTOŚĆ NETTO</t>
  </si>
  <si>
    <t xml:space="preserve">Wartość VAT </t>
  </si>
  <si>
    <t>WARTOŚĆ BRUTTO</t>
  </si>
  <si>
    <t xml:space="preserve">Deklaruję wykonanie zamówienia na zadanie pn. : </t>
  </si>
  <si>
    <t>SUMA</t>
  </si>
  <si>
    <t xml:space="preserve">DRUCIAK DO CZYSZCZENIA NACZYŃ </t>
  </si>
  <si>
    <t>GĄBKA UNIWERSALNA DO MYCIA AUTA  dł. 28 x szer. 18 x wys. 7cm</t>
  </si>
  <si>
    <t xml:space="preserve">GĄBKI DO ZMYWANIA NACZYŃ OP. 5 SZT. </t>
  </si>
  <si>
    <t>KAPSUŁKI DO MYCIA NACZYŃ W ZMYWARKACH 100 szt. marki FINISH -  LUB PRODUKT RÓWNOWAŻNY</t>
  </si>
  <si>
    <t xml:space="preserve">KOMPLET LEJKÓW PLASTIKOWYCH 4 SZT., GÓRNA ŚREDNICA STOŻKÓW: (MM) 50, 75, 95, 115. </t>
  </si>
  <si>
    <t>KOSTKI DO WC–KOSZYK</t>
  </si>
  <si>
    <t xml:space="preserve">KRET DO WC W GRANULKACH min. 800g </t>
  </si>
  <si>
    <t>MEGLIO ODTŁUSZCZACZ LEMON SPRAY 0,75L</t>
  </si>
  <si>
    <t xml:space="preserve">MIOTŁA GUMOWA DO SPRZĄTANIA + KIJ TELESKOPOWY </t>
  </si>
  <si>
    <t xml:space="preserve">MLECZKO DO CZYSZCZENIA  CYTRYNOWE MINIMUM 700G </t>
  </si>
  <si>
    <t>MOP KLIPS 40 CM Z MIKROFAZY LINIA STANDARD
- Rozmiar: 40cm 
- Korpus: Nieobszyty 
- Mocowanie: 2 uchwyty trapezowe wzmacniane</t>
  </si>
  <si>
    <t>MOP KLIPS 50 CM Z MIKROFAZY LINIA STANDARD
- Rozmiar: 50cm 
- Korpus: Nieobszyty 
- Mocowanie: 2 uchwyty trapezowe wzmacniane</t>
  </si>
  <si>
    <t>MOP VILEDA ULTRAMAX - WKŁAD</t>
  </si>
  <si>
    <t>MOP VILEDA ULTRAMAX ZESTAW MOP Z KIJEM+ STELAŻ + WIADRO Z WYCISKACZEM</t>
  </si>
  <si>
    <t>MYDŁO W PŁYNIE ATTIS  ANTYBAKTERYJNE/ 5 litrów</t>
  </si>
  <si>
    <t>MYDŁO W PŁYNIE ATTIS 400ML Z DOZOWNIKIEM ANTYBAKTERYJNE</t>
  </si>
  <si>
    <t>NABŁYSZCZACZ TK-GASTRO 5LITRÓW -   LUB PRODUKT RÓWNOWAŻNY</t>
  </si>
  <si>
    <t>ODKAMIENIACZ DO CZAJNIKÓW 250 ML</t>
  </si>
  <si>
    <t>ODKAMIENIACZ W PŁYNIE DO EKSPRESÓW CIŚNIENIOWYCH  250 ML</t>
  </si>
  <si>
    <t xml:space="preserve">Odświeżacz do zmywarki finish lub równoważny </t>
  </si>
  <si>
    <t>ODŚWIEŻACZ W AEROZOLU minimum 400ML BRISE GLODE - WSZYSTKIE RODZAJE /   LUB PRODUKT RÓWNOWAŻNY</t>
  </si>
  <si>
    <t>ODŚWIEŻACZ ŻELOWY KOLORADO DEO-FRESH GRAPEFRUIT 150G/ DYNIA 150G POL HUN /  LUB PRODUKT RÓWNOWAŻNY</t>
  </si>
  <si>
    <t>Płyn Clin do mycia powierzchni szklanych 500 ml</t>
  </si>
  <si>
    <t xml:space="preserve">PŁYN DO  PODŁÓG TYTAN UNIWERSALNY 5L - ZAPACHY BĘDĄ PODANE  W ZAMÓWIENIU </t>
  </si>
  <si>
    <t>PŁYN DO CZYSZCZENIA STALI NIERDZEWNEJ MINIMUM 500 ML</t>
  </si>
  <si>
    <t xml:space="preserve">płyn do dezynfekcji (kasków)  Aerodesin 2000 5 L </t>
  </si>
  <si>
    <t>Płyn do Dezynfekcji (kasków) Lysoform Aerodesin 2000 1l (ze spryskiwaczem)</t>
  </si>
  <si>
    <t>płyn do dezynfekcji obuwia i sprzętu sportowego Septosal 5 Litrów /   LUB PRODUKT RÓWNOWAŻNY</t>
  </si>
  <si>
    <t>PŁYN DO MYCIA NACZYŃ LUDWIK OPAKOWANIE 5L - RÓŻNE ZAPACHY /   LUB PRODUKT RÓWNOWAŻNY</t>
  </si>
  <si>
    <t>PŁYN DO MYCIA SZYB WINDOW 5L SPRING FLOWER</t>
  </si>
  <si>
    <t>PŁYN DO NACZYŃ LUDWIK 1L zapach podany w zamówieniu /  LUB PRODUKT RÓWNOWAŻNY</t>
  </si>
  <si>
    <t xml:space="preserve">Płyn do odmrażacz do szyb MINIMUM  500ml </t>
  </si>
  <si>
    <t>PŁYN TYTAN DO WC 5L</t>
  </si>
  <si>
    <t>PRASA WYCISKOWA DO ZESTAWÓW SPRZĄTAJĄCYCH</t>
  </si>
  <si>
    <t xml:space="preserve">Preparat myjący przeznaczony do mycia powierzchni i urządzeń ze stali nierdzewnej minimum  5 litrów </t>
  </si>
  <si>
    <t xml:space="preserve">PROSZEK DO PRANIA W WORKACH PO 10KG FOLIA </t>
  </si>
  <si>
    <t xml:space="preserve">PROSZEK DO SZOROWANIA 1 KG </t>
  </si>
  <si>
    <t>RĘCZNIK PAPIEROWY W ROLI MAXI BIAŁY – CLIRO
• Kolor: biały 75%
• Surowiec: 100 % ekologiczna makulatura
• Rodzaj: ręcznik w roli MAXI
• Dozowanie: rozwijanie od zewnątrz lub od środka
• Wyciągana tuleja: Tak
• Ilość warstw: 2
• Gramatura: 2x19 g/m
• Długość roli: 138 m
• Szerokość roli: 190 mm / 200 mm
• Średnica roli: 19 cm
• Perforacja: Tak
• Gofrowany: Tak
• Ilość rolek w zgrzewce: 6 szt.</t>
  </si>
  <si>
    <t>SÓL DO ZMYWAREK FINISH 1,5 KG/ LUDWIK SÓL OCHRONNA DO ZMYWAREK 1,5KG /    LUB PRODUKT RÓWNOWAŻNY</t>
  </si>
  <si>
    <t xml:space="preserve">STELAŻ DO MOPA SPEEDY O SZEROKOŚCI 40 CM, WKŁADY ZAPINANE, KIJ ALUMINIOWY ORAZ WKŁAD ZAPINANY </t>
  </si>
  <si>
    <t xml:space="preserve">STELAŻ DO MOPA SPEEDY O SZEROKOŚCI 50 CM, WKŁADY ZAPINANE, KIJ ALUMINOWY ORAZ WKŁAD ZAPINANY. </t>
  </si>
  <si>
    <t>SZCZOTKA DO KURZU I PAJĘCZYN NA SZTYLU TELESKOPOWYM DO 3M</t>
  </si>
  <si>
    <t>SZCZOTKA DO SZOROWANIA Z TRZONKIEM 120 CM YORK PRESTIGE /    LUB PRODUKT RÓWNOWAŻNYH</t>
  </si>
  <si>
    <t>SZCZOTKA KLOZETOWA DO WC Z POJEMNIKIEM / TRWAŁA / SZEROKA - KOLORY BĘDĄ PODANE W ZAMÓWIENIU</t>
  </si>
  <si>
    <t xml:space="preserve">SZCZOTKA RĘCZNA ŻELAZKO - MIX KOLORÓW </t>
  </si>
  <si>
    <t xml:space="preserve">Ściągaczka do wody z podłóg metalowa 75 cm
- szerokość robocza listwy: 75 cm
- szerokość gumowej nakładki: 3 cm
- kij aluminiowy 140 cm
- do łatwego usuwania nadmiaru wody lub płynów
- podwójna guma zbierająca
</t>
  </si>
  <si>
    <t>ŚCIERECZKI DO PODŁOGI BIAŁA 70 X 130CM BAWEŁNIANA</t>
  </si>
  <si>
    <t>ŚCIERECZKI UNIWERSALNE DOBRY DUSZEK  OPAKOWANIE 3 SZT. / OPAKOWANIE 3 SZT.  ŚCIERKA UNIWERSALNA BARBARA /  LUB RÓWNOWAŻNY PRODUKT O PODOBNYCH PARAMETRACH</t>
  </si>
  <si>
    <t xml:space="preserve">ŚCIERKA KUCHENNA, LNIANA </t>
  </si>
  <si>
    <t>ŚRODEK DO CZYSZCZENIA ATLAS SZOP 1 KG /    LUB PRODUKT RÓWNOWAŻNY</t>
  </si>
  <si>
    <t>TABLETKI DO EKSPRESÓW KOLBOWYCH URNEX CAFIZA 100 SZTUK TABLETEK 2-GRAMOWYCH. /  LUB PRODUKT RÓWNOWAŻNY</t>
  </si>
  <si>
    <t>Teleskopowa, 4-płaszczyznowa szczotka do mycia samochodów 130-300 cm z zaworem 
Trzonek
- długość minimalna: 130 cm
- długość maksymalna: 300 cm
Szczotka 4-płaszczyznowa:
- 4 płaszczyzny 
- długość szczotki: 27 cm
- szerokość szczotki: 14 cm
- wysokość szczotki: 9 cm</t>
  </si>
  <si>
    <t xml:space="preserve">WIADRO PLASTIKOWE MINIMUM 10L </t>
  </si>
  <si>
    <t>Wkładka zapachowa do pisuarów</t>
  </si>
  <si>
    <t>Wkłady do Leifheit Myjka do okien teleskopowa 3 w 1 /  LUB RÓWNOWAŻNY PRODUKT O PODOBNYCH PARAMETRACH</t>
  </si>
  <si>
    <t>WORKI NA ŚMIECI 120L – CZARNE 70 X 110CM WYTRZYMAŁE 10 SZT.</t>
  </si>
  <si>
    <t>WORKI NA ŚMIECI 160L  WYTRZYMAŁE. 10 SZT.</t>
  </si>
  <si>
    <t>WORKI NA ŚMIECI 240L – CZARNE 100X140CM 10 SZT. WYTRZYMAŁE</t>
  </si>
  <si>
    <t>WORKI NA ŚMIECI 35L – CZARNE 50 X 60 CM 15 SZT.WYTRZYMAŁE</t>
  </si>
  <si>
    <t xml:space="preserve">WORKI NA ŚMIECI 60L LDP WYTRZYMAŁE 20 SZT. </t>
  </si>
  <si>
    <t>WORKI NA ŚMIECI DO MAŁYCH KOSZY - 20L, 50 SZT. WYTRZYMAŁE</t>
  </si>
  <si>
    <t>ZMIOTKA I SZUFELKA</t>
  </si>
  <si>
    <t>ile % VAT</t>
  </si>
  <si>
    <t>FORMULARZ CENOWY</t>
  </si>
  <si>
    <t xml:space="preserve">Nazwa/Adres/NIP/REGON - Wykonawcy : </t>
  </si>
  <si>
    <t xml:space="preserve">* Ilości wskazane w tabeli sa ilościami szacunkowymi, zamówienie będzie realizowane wg. potrzeb Zamawiajacego po cenach jednostkowych zadeklarowanych w Formularzu cenowym do wysokości środków zabezpieczonych w budżecie na ten cel. Zamawiający nie jest również zobowiązany do zamówienia wszystkich pozycji wymienionych w ofercie                                                                                                                                                                                                                                                                                                                                                                                                                                                                 </t>
  </si>
  <si>
    <t xml:space="preserve">**Zamawiający zastrzega sobie w pozycjach, w których występują nazwy własne produktów,  o nie stosowanie zamienników.    </t>
  </si>
  <si>
    <t>Podpis i pieczątka osób(y) wskazanych w dokumencie
upoważniającym do występowania w obrocie prawnym
lub posiadające pełnomocnictwo.</t>
  </si>
  <si>
    <t xml:space="preserve">Data………………………………
……………………………………………………
</t>
  </si>
  <si>
    <t>OP.</t>
  </si>
  <si>
    <t>komplet</t>
  </si>
  <si>
    <t>6.</t>
  </si>
  <si>
    <t>8.</t>
  </si>
  <si>
    <t>9.</t>
  </si>
  <si>
    <t>10.</t>
  </si>
  <si>
    <t>18.</t>
  </si>
  <si>
    <t>34.</t>
  </si>
  <si>
    <t>35.</t>
  </si>
  <si>
    <t>36.</t>
  </si>
  <si>
    <t>44.</t>
  </si>
  <si>
    <t>46.</t>
  </si>
  <si>
    <t>50.</t>
  </si>
  <si>
    <t>51.</t>
  </si>
  <si>
    <t>52.</t>
  </si>
  <si>
    <t>53.</t>
  </si>
  <si>
    <t>71.</t>
  </si>
  <si>
    <t>75.</t>
  </si>
  <si>
    <t xml:space="preserve">Środek do czyszczenia kasków motocyklowych MOTUL M2 HELMET INTERIOR CLEAN 250ML </t>
  </si>
  <si>
    <t xml:space="preserve">Rękawiczki gospodarcze gumowe - rozmiar M albo L (będzie podany w zamówieniu) </t>
  </si>
  <si>
    <t>ŚCIERKA Z MIKROFIBRY  MINIMUM 50MX60CM</t>
  </si>
  <si>
    <t>Proszek na mrówki np.
Bros Proszek Na Mrówki 100G</t>
  </si>
  <si>
    <t xml:space="preserve"> Myjka do okien teleskopowa 3 w 1 - plus 5 wkładów  np. Leifheit</t>
  </si>
  <si>
    <t xml:space="preserve"> ŚCIĄGACZKA DO MYCIA OKIEN 30cm </t>
  </si>
  <si>
    <t>szampon do mycia samochodu koncentrat 1L</t>
  </si>
  <si>
    <t>SPRAY CZYŚCIWO DO KOKPITU 0,75l</t>
  </si>
  <si>
    <t>Septosal 0,45 l - dezynfekcja obuwia</t>
  </si>
  <si>
    <t>PŁYN DO PŁUKANIA TKANIN minimum 4 litry</t>
  </si>
  <si>
    <t>SKROBAK / SZCZOTKA DO CZYSZCZENIA GRILLA, DŁUGOŚĆ 23CM Szczotka do czyszczenia grilla lub rusztów.
Zbudowana z 8 rzędów stalowych drutów.
Wbudowany stalowy skrobak oraz gąbka.</t>
  </si>
  <si>
    <t>Wózek do sprzątania dwu wiaderkowy 2 x 17 l z wyciskarką i uchwytem na worek Z KOSZYKIEM NA CHEMIE I AKCESORIA</t>
  </si>
  <si>
    <t>PROFESJONALNY ŚRODEK DO CZYSZCZENIA WIND ZE STALI NIERDZEWNEJ. Butelka powinna zawierać spryskiwacz minimum pojemności 0,5l</t>
  </si>
  <si>
    <t xml:space="preserve">SZT. </t>
  </si>
  <si>
    <t>komplet.</t>
  </si>
  <si>
    <t>ŚRODEK NA KARALUCHY MINIMUM 300ML</t>
  </si>
  <si>
    <t>MIOTŁA DREWNIANA Z KIJEM NA GWINT (NIE PLASTIKOWY) 30 CM</t>
  </si>
  <si>
    <t xml:space="preserve">MIOTŁA DREWNIANA Z KIJEM NA GWINT (NIE PLASTIKOWY) 60 CM </t>
  </si>
  <si>
    <t xml:space="preserve">RĘCZNIKI PAPIEROWE TYPU „ZZ” szary makulatura 1warst 4000szt wymiar listka 23x25 gramatura warstwy 34-36gr </t>
  </si>
  <si>
    <t>trutka na szczury saszetki op. 1KG</t>
  </si>
  <si>
    <t>Szczotka do czyszczenia żaluzji: minimum 6 listew, Materał plastik, pluszowe włókna</t>
  </si>
  <si>
    <t xml:space="preserve"> MIOTEŁKA AKRYLOWA DO KURZU</t>
  </si>
  <si>
    <t>VILEDA ULTRAMAX mop płaski + stelaż + kij długość drążka wraz ze stopą oraz wkładem 132cm - rozłożony, 66cm – złożony</t>
  </si>
  <si>
    <t>RĘCZNIKI PAPIEROWE TYPU „ZZ” z celulozy 3000szt 2warst  gramatura 34 g</t>
  </si>
  <si>
    <t>Pułapka przeciwko karaluchom, komarom, molom, mrówkom, muchom, pluskwom, rybikom Bros 0,075 kg</t>
  </si>
  <si>
    <t>Aerozol do czyszczenia mebli antystatyczny minimum 300ml</t>
  </si>
  <si>
    <t xml:space="preserve">Ścierka PVA MICRO Vileda  do Szyb I Luster </t>
  </si>
  <si>
    <t>ZAŁĄCZNIK 1</t>
  </si>
  <si>
    <t>Kapsułki do zmywarki Finish Quantum all in 1 cytrynowe 100 szt.</t>
  </si>
  <si>
    <t>Mop płaski VILEDA UltraMax Box XL BOX KOMPLET kij, wiadro, stelaż, mop płaski</t>
  </si>
  <si>
    <t>mop wkład vileda XL</t>
  </si>
  <si>
    <t xml:space="preserve">Calgon 4w1 Proszek odkamieniacz do czyszczenia pralki </t>
  </si>
  <si>
    <t>96.</t>
  </si>
  <si>
    <t>98.</t>
  </si>
  <si>
    <t>99.</t>
  </si>
  <si>
    <t>100.</t>
  </si>
  <si>
    <t>101.</t>
  </si>
  <si>
    <t>102.</t>
  </si>
  <si>
    <t>103.</t>
  </si>
  <si>
    <t>104.</t>
  </si>
  <si>
    <t>105.</t>
  </si>
  <si>
    <t>106.</t>
  </si>
  <si>
    <t>Płyn do czyszczenia zmywarki,  FINISH cytrynowy 250 ml</t>
  </si>
  <si>
    <t>57.</t>
  </si>
  <si>
    <t>58.</t>
  </si>
  <si>
    <t>1.</t>
  </si>
  <si>
    <t>107.</t>
  </si>
  <si>
    <t>***Łączną wartość netto, brutto, VAT  należy przepisać do Formularza ofertowego (Załącznik nr 2)</t>
  </si>
  <si>
    <t>aplikator elektryczny do gniazdka  + płyn na muchy, komary i mrówki 3w1</t>
  </si>
  <si>
    <t>108.</t>
  </si>
  <si>
    <t>Rozpylacz aerozol minimum 400 ml przeciwko muchom i komarom</t>
  </si>
  <si>
    <t>109.</t>
  </si>
  <si>
    <t>110.</t>
  </si>
  <si>
    <t>płyn wkład na muchy, komary i mrówki 3w1 do aplikatora elektrycznego wymienionego w pozycji 107</t>
  </si>
  <si>
    <t xml:space="preserve">ŚRODEK DO CZYSZCZENIA WYPARZAREK GASTRONOMICZNYCH 5l </t>
  </si>
  <si>
    <t>111.</t>
  </si>
  <si>
    <t>112.</t>
  </si>
  <si>
    <t>SZT.</t>
  </si>
  <si>
    <t>114.</t>
  </si>
  <si>
    <t>115.</t>
  </si>
  <si>
    <t>116.</t>
  </si>
  <si>
    <t>117.</t>
  </si>
  <si>
    <t xml:space="preserve">PŁYN DO SPRYSKIWACZY ZIMOWY POJEMNOŚĆ 5 LITRÓW </t>
  </si>
  <si>
    <t>PŁYN DO SPRYSKIWACZY LETNI POJEMNOŚĆ 5 LITREÓW</t>
  </si>
  <si>
    <r>
      <rPr>
        <b/>
        <u/>
        <sz val="14"/>
        <color theme="1"/>
        <rFont val="Calibri"/>
        <family val="2"/>
        <charset val="238"/>
        <scheme val="minor"/>
      </rPr>
      <t xml:space="preserve">Papier toaletowy biały </t>
    </r>
    <r>
      <rPr>
        <sz val="14"/>
        <color theme="1"/>
        <rFont val="Calibri"/>
        <family val="2"/>
        <charset val="238"/>
        <scheme val="minor"/>
      </rPr>
      <t xml:space="preserve">
- Kolor: bielony minimum 65 %
- Surowiec: makulatura
- Długość roli: minimum 135 m
- Gramatura: minimum 2x19 g/m
- Średnica roli: minimum18 cm
- Szerokość: minimum9 cm
- Ilość warstw: minimum 2
- Perforacja: Tak
- Gofrowany: Tak
- Opakowanie handlowe: zgrzewka 12 rolek</t>
    </r>
  </si>
  <si>
    <r>
      <rPr>
        <b/>
        <u/>
        <sz val="14"/>
        <color theme="1"/>
        <rFont val="Calibri"/>
        <family val="2"/>
        <charset val="238"/>
        <scheme val="minor"/>
      </rPr>
      <t>Papier toaletowy</t>
    </r>
    <r>
      <rPr>
        <sz val="14"/>
        <color theme="1"/>
        <rFont val="Calibri"/>
        <family val="2"/>
        <charset val="238"/>
        <scheme val="minor"/>
      </rPr>
      <t xml:space="preserve">
- 100% CELULOZA
- Kolor: Biały
- Ilość warstw: minimum 2 (2×15,5 g/m2)
- Ilość listków: minimum 150
- Długość rolki: minimum 15 m
- opakowanie 8 rolek </t>
    </r>
  </si>
  <si>
    <r>
      <t xml:space="preserve">ZMIOTKA I SZUFELKA LENIUCH, </t>
    </r>
    <r>
      <rPr>
        <b/>
        <sz val="14"/>
        <color theme="1"/>
        <rFont val="Calibri"/>
        <family val="2"/>
        <charset val="238"/>
        <scheme val="minor"/>
      </rPr>
      <t>ZAMYKANY POJEMNIK</t>
    </r>
    <r>
      <rPr>
        <sz val="14"/>
        <color theme="1"/>
        <rFont val="Calibri"/>
        <family val="2"/>
        <charset val="238"/>
        <scheme val="minor"/>
      </rPr>
      <t xml:space="preserve"> - zestaw składa się ze szczotki wykonanej z miękkiego włosia oraz szufelki posiadającej ruchomą, gumową krawędź.</t>
    </r>
  </si>
  <si>
    <t>ŚCIERKI DO KURZU – TETRA MINIMUM  85 X 60 CM</t>
  </si>
  <si>
    <t>Środek do doczyszczania wszelkich powierzchni odpornych na działanie alkaliów. Preparat do zastosowań profesjonalnych oraz do maszyn czyszczących. POJEMNOŚĆ 5 LITRÓW</t>
  </si>
  <si>
    <t>Płyn do codziennego mycia i pielęgnacji mebli drewnianych, drewnopodobnych oraz elementów laminowanych. Posiada znakomite właściwości odtłuszczające. Doskonale usuwa kurz, brud, przebarwienia oraz tłuste ślady. Dzięki swoim właściwościom antystatycznym, opóźnia proces osadzania się kurzu. Odświeża czyszczone powierzchnie, pozostawiając przyjemny zapach. Np. Clinex Delos Mat  POJEMNOŚĆ 5 LITRÓW</t>
  </si>
  <si>
    <t>Płyn do codziennego mycia i pielęgnacji mebli drewnianych, drewnopodobnych oraz elementów laminowanych. Posiada znakomite właściwości odtłuszczające. Doskonale usuwa kurz, brud, przebarwienia oraz tłuste ślady. Dzięki swoim właściwościom antystatycznym, opóźnia proces osadzania się kurzu. Odświeża czyszczone powierzchnie, pozostawiając przyjemny zapach. Np. Clinex Delos Mat  POJEMNOŚĆ 1 LITRÓW</t>
  </si>
  <si>
    <t xml:space="preserve">PŁYN DO CZYSZCZENIA GRILA I PRZYPALONYCH POWIERZCHNI MINIMUM 500ml NP. Mediclean 530 </t>
  </si>
  <si>
    <t>Płyn do mycia łazienek  Kamień i Rdza o pojemności 5 LITRÓW  do usuwania osadów z kamienia, rdzy, mydła, zacieków wodnych, tłustych plam i innych zabrudzeń. Preparat jest przeznaczony do czyszczenia różnych powierzchni w łazience, takich jak chrom, stal nierdzewna, glazura, umywalki, wanny, szkło, plastik (kabiny prysznicowe), armatura łazienkowa i wiele innych. np. TYTAN</t>
  </si>
  <si>
    <t>Płyn do mycia łazienek  Kamień i Rdza w atomizerze o pojemności 500ml do usuwania osadów z kamienia, rdzy, mydła, zacieków wodnych, tłustych plam i innych zabrudzeń. Preparat jest przeznaczony do czyszczenia różnych powierzchni w łazience, takich jak chrom, stal nierdzewna, glazura, umywalki, wanny, szkło, plastik (kabiny prysznicowe), armatura łazienkowa i wiele innych. np. TYTAN</t>
  </si>
  <si>
    <t>Środek do gruntownego mycia silnych zabrudzeń przemysłowych,  hal fabrycznych i innych obiektów przemysłowych. Usuwa zaschnięty brud, pozostałości po tłuszczach, olejach, stare, wielowarstwowe powłoki brudu i sadzę. POJEMNOŚĆ 5 LITRÓW</t>
  </si>
  <si>
    <t xml:space="preserve">Żel do  sanitariatów. POJEMNOŚĆ 0,75 LITRA </t>
  </si>
  <si>
    <t>Płyn do mycia drewna lakierowanego (parkiety) Sidolux expert 5l lub równoważny</t>
  </si>
  <si>
    <t>MEGLIO ODTŁUSZCZACZ LEMON  5L</t>
  </si>
  <si>
    <t>WORKI NA ŚMIECI 300L – CZARNE  10 SZT. WYTRZYMAŁE</t>
  </si>
  <si>
    <t>Nabłyszczacz do zmywarki 800ml</t>
  </si>
  <si>
    <t>Płyn myjący TK-GASTRO 5LITRÓW  - LUB PRODUKT RÓWNOWAŻNY</t>
  </si>
  <si>
    <t>11.</t>
  </si>
  <si>
    <t>12.</t>
  </si>
  <si>
    <t>13.</t>
  </si>
  <si>
    <t>14.</t>
  </si>
  <si>
    <t>113.</t>
  </si>
  <si>
    <t>118.</t>
  </si>
  <si>
    <t>Środek czyszczący z aktywnym chlorem do mycia powierzchni sanitarnych. Usuwa pleśnie, dezynfekuje i skutecznie czyści z osadów i nacieków. POJEMNOŚĆ 0,75 LITRA</t>
  </si>
  <si>
    <t>"Sukcesywne dostawy środków czystości do Muzeum Górnictwa Węglowego w Zabrzu od dnia złożenia pierwszego zamówienia do 28.02.2026roku”</t>
  </si>
  <si>
    <r>
      <t xml:space="preserve">PŁYN DO DEZYNFEKCJI </t>
    </r>
    <r>
      <rPr>
        <b/>
        <sz val="14"/>
        <color rgb="FFFF0000"/>
        <rFont val="Calibri"/>
        <family val="2"/>
        <charset val="238"/>
        <scheme val="minor"/>
      </rPr>
      <t>o pojemnośći 5 litrów</t>
    </r>
    <r>
      <rPr>
        <sz val="14"/>
        <color theme="1"/>
        <rFont val="Calibri"/>
        <family val="2"/>
        <charset val="238"/>
        <scheme val="minor"/>
      </rPr>
      <t xml:space="preserve"> przeznaczony do 
stosowania na różnego rodzaju powierzchniach  (miedzy innymi kasków górniczych), również do powierzchni mających kontakt z żywnością. Płyn na bazie alkoholu minimum 70%, nie zostawiający smug po spryskaniu i nie wymagajacy spłukania. </t>
    </r>
  </si>
  <si>
    <r>
      <t xml:space="preserve">PŁYN DO DEZYNFEKCJI </t>
    </r>
    <r>
      <rPr>
        <b/>
        <sz val="14"/>
        <color rgb="FFFF0000"/>
        <rFont val="Calibri"/>
        <family val="2"/>
        <charset val="238"/>
        <scheme val="minor"/>
      </rPr>
      <t>o pojemnośći 1 litr</t>
    </r>
    <r>
      <rPr>
        <sz val="14"/>
        <color theme="1"/>
        <rFont val="Calibri"/>
        <family val="2"/>
        <charset val="238"/>
        <scheme val="minor"/>
      </rPr>
      <t xml:space="preserve"> stosowania na różnego rodzaju powierzchniach  (miedzy innymi kasków górniczych), również do powierzchni mających kontakt z żywnością. Płyn na bazie alkoholu minimum 70%, nie zostawiający smug po spryskaniu i nie wymagajacy spłukania. Butelka z atomizerem.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</si>
</sst>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z_ł_-;\-* #,##0.00\ _z_ł_-;_-* &quot;-&quot;??\ _z_ł_-;_-@_-"/>
  </numFmts>
  <fonts count="18" x14ac:knownFonts="1">
    <font>
      <sz val="11"/>
      <color theme="1"/>
      <name val="Calibri"/>
      <family val="2"/>
      <charset val="238"/>
      <scheme val="minor"/>
    </font>
    <font>
      <sz val="14"/>
      <color theme="1"/>
      <name val="Calibri"/>
      <family val="2"/>
      <charset val="238"/>
      <scheme val="minor"/>
    </font>
    <font>
      <b/>
      <sz val="14"/>
      <color theme="1"/>
      <name val="Calibri"/>
      <family val="2"/>
      <charset val="238"/>
      <scheme val="minor"/>
    </font>
    <font>
      <sz val="12"/>
      <color theme="1"/>
      <name val="Arial"/>
      <family val="2"/>
      <charset val="238"/>
    </font>
    <font>
      <sz val="14"/>
      <color theme="1"/>
      <name val="Calibri"/>
      <scheme val="minor"/>
    </font>
    <font>
      <b/>
      <sz val="14"/>
      <color theme="0"/>
      <name val="Calibri"/>
      <family val="2"/>
      <charset val="238"/>
      <scheme val="minor"/>
    </font>
    <font>
      <sz val="14"/>
      <color theme="0"/>
      <name val="Calibri"/>
      <family val="2"/>
      <charset val="238"/>
      <scheme val="minor"/>
    </font>
    <font>
      <b/>
      <sz val="20"/>
      <color theme="0"/>
      <name val="Calibri"/>
      <family val="2"/>
      <charset val="238"/>
      <scheme val="minor"/>
    </font>
    <font>
      <b/>
      <sz val="14"/>
      <color theme="0"/>
      <name val="Arial"/>
      <family val="2"/>
      <charset val="238"/>
    </font>
    <font>
      <sz val="14"/>
      <color theme="0"/>
      <name val="Arial"/>
      <family val="2"/>
      <charset val="238"/>
    </font>
    <font>
      <b/>
      <i/>
      <sz val="14"/>
      <color theme="0"/>
      <name val="Arial"/>
      <family val="2"/>
      <charset val="238"/>
    </font>
    <font>
      <b/>
      <i/>
      <u/>
      <sz val="14"/>
      <color theme="0"/>
      <name val="Arial"/>
      <family val="2"/>
      <charset val="238"/>
    </font>
    <font>
      <b/>
      <i/>
      <sz val="22"/>
      <color theme="0"/>
      <name val="Arial"/>
      <family val="2"/>
      <charset val="238"/>
    </font>
    <font>
      <b/>
      <sz val="14"/>
      <color rgb="FFFF0000"/>
      <name val="Calibri"/>
      <family val="2"/>
      <charset val="238"/>
      <scheme val="minor"/>
    </font>
    <font>
      <b/>
      <sz val="11"/>
      <color theme="1"/>
      <name val="Calibri"/>
      <family val="2"/>
      <charset val="238"/>
      <scheme val="minor"/>
    </font>
    <font>
      <sz val="14"/>
      <color indexed="8"/>
      <name val="Calibri"/>
      <family val="2"/>
      <charset val="238"/>
      <scheme val="minor"/>
    </font>
    <font>
      <b/>
      <u/>
      <sz val="14"/>
      <color theme="1"/>
      <name val="Calibri"/>
      <family val="2"/>
      <charset val="238"/>
      <scheme val="minor"/>
    </font>
    <font>
      <b/>
      <sz val="16"/>
      <name val="Calibri"/>
      <family val="2"/>
      <charset val="238"/>
      <scheme val="minor"/>
    </font>
  </fonts>
  <fills count="5">
    <fill>
      <patternFill patternType="none"/>
    </fill>
    <fill>
      <patternFill patternType="gray125"/>
    </fill>
    <fill>
      <patternFill patternType="solid">
        <fgColor theme="8" tint="0.39997558519241921"/>
        <bgColor indexed="64"/>
      </patternFill>
    </fill>
    <fill>
      <patternFill patternType="solid">
        <fgColor theme="8" tint="-0.499984740745262"/>
        <bgColor indexed="64"/>
      </patternFill>
    </fill>
    <fill>
      <patternFill patternType="solid">
        <fgColor rgb="FF00206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60">
    <xf numFmtId="0" fontId="0" fillId="0" borderId="0" xfId="0"/>
    <xf numFmtId="43" fontId="1" fillId="0" borderId="1" xfId="0" applyNumberFormat="1" applyFont="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5" fillId="3" borderId="6" xfId="0" applyNumberFormat="1" applyFont="1" applyFill="1" applyBorder="1" applyAlignment="1" applyProtection="1">
      <alignment horizontal="center" vertical="center" wrapText="1"/>
    </xf>
    <xf numFmtId="0" fontId="5" fillId="4" borderId="7" xfId="0" applyFont="1" applyFill="1" applyBorder="1" applyAlignment="1" applyProtection="1">
      <alignment horizontal="center" vertical="center"/>
    </xf>
    <xf numFmtId="0" fontId="5" fillId="4" borderId="5" xfId="0" applyFont="1" applyFill="1" applyBorder="1" applyAlignment="1" applyProtection="1">
      <alignment horizontal="center" vertical="center" wrapText="1"/>
    </xf>
    <xf numFmtId="0" fontId="5" fillId="4" borderId="17" xfId="0" applyFont="1" applyFill="1" applyBorder="1" applyAlignment="1" applyProtection="1">
      <alignment horizontal="center" vertical="center" wrapText="1"/>
    </xf>
    <xf numFmtId="9" fontId="13" fillId="0" borderId="20" xfId="0" applyNumberFormat="1" applyFont="1" applyFill="1" applyBorder="1" applyAlignment="1" applyProtection="1">
      <alignment horizontal="left" vertical="center" wrapText="1"/>
      <protection locked="0"/>
    </xf>
    <xf numFmtId="43" fontId="1" fillId="0" borderId="23" xfId="0" applyNumberFormat="1" applyFont="1" applyBorder="1" applyAlignment="1" applyProtection="1">
      <alignment horizontal="center" vertical="center" wrapText="1"/>
      <protection locked="0"/>
    </xf>
    <xf numFmtId="43" fontId="4" fillId="0" borderId="7" xfId="0" applyNumberFormat="1" applyFont="1" applyBorder="1" applyAlignment="1" applyProtection="1">
      <alignment horizontal="center" vertical="center" wrapText="1"/>
      <protection locked="0"/>
    </xf>
    <xf numFmtId="43" fontId="4" fillId="0" borderId="2" xfId="0" applyNumberFormat="1" applyFont="1" applyBorder="1" applyAlignment="1" applyProtection="1">
      <alignment horizontal="center" vertical="center" wrapText="1"/>
      <protection locked="0"/>
    </xf>
    <xf numFmtId="43" fontId="1" fillId="0" borderId="11" xfId="0" applyNumberFormat="1" applyFont="1" applyBorder="1" applyAlignment="1" applyProtection="1">
      <alignment horizontal="center" vertical="center" wrapText="1"/>
      <protection locked="0"/>
    </xf>
    <xf numFmtId="43" fontId="4" fillId="0" borderId="12" xfId="0" applyNumberFormat="1" applyFont="1" applyFill="1" applyBorder="1" applyAlignment="1" applyProtection="1">
      <alignment horizontal="left" vertical="center" wrapText="1"/>
      <protection locked="0"/>
    </xf>
    <xf numFmtId="0" fontId="0" fillId="0" borderId="18" xfId="0" applyBorder="1"/>
    <xf numFmtId="0" fontId="0" fillId="0" borderId="19" xfId="0" applyBorder="1"/>
    <xf numFmtId="43" fontId="1" fillId="0" borderId="22" xfId="0" applyNumberFormat="1" applyFont="1" applyBorder="1" applyAlignment="1" applyProtection="1">
      <alignment horizontal="center" vertical="center" wrapText="1"/>
      <protection locked="0"/>
    </xf>
    <xf numFmtId="43" fontId="1" fillId="0" borderId="25" xfId="0" applyNumberFormat="1" applyFont="1" applyBorder="1" applyAlignment="1" applyProtection="1">
      <alignment horizontal="center" vertical="center" wrapText="1"/>
      <protection locked="0"/>
    </xf>
    <xf numFmtId="0" fontId="5" fillId="4" borderId="3" xfId="0" applyFont="1" applyFill="1" applyBorder="1" applyAlignment="1" applyProtection="1">
      <alignment horizontal="center" vertical="center"/>
    </xf>
    <xf numFmtId="0" fontId="5" fillId="4" borderId="2"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14" fillId="0" borderId="7" xfId="0" applyFont="1" applyBorder="1" applyAlignment="1">
      <alignment horizontal="center" vertical="center"/>
    </xf>
    <xf numFmtId="9" fontId="1" fillId="0" borderId="26" xfId="0" applyNumberFormat="1" applyFont="1" applyFill="1" applyBorder="1" applyAlignment="1" applyProtection="1">
      <alignment horizontal="left" vertical="center" wrapText="1"/>
      <protection locked="0"/>
    </xf>
    <xf numFmtId="9" fontId="1" fillId="0" borderId="20" xfId="0" applyNumberFormat="1" applyFont="1" applyFill="1" applyBorder="1" applyAlignment="1" applyProtection="1">
      <alignment horizontal="left" vertical="center" wrapText="1"/>
      <protection locked="0"/>
    </xf>
    <xf numFmtId="9" fontId="1" fillId="0" borderId="24" xfId="0" applyNumberFormat="1" applyFont="1" applyFill="1" applyBorder="1" applyAlignment="1" applyProtection="1">
      <alignment horizontal="left" vertical="center" wrapText="1"/>
      <protection locked="0"/>
    </xf>
    <xf numFmtId="0" fontId="17" fillId="2" borderId="8" xfId="0" applyFont="1" applyFill="1" applyBorder="1" applyAlignment="1" applyProtection="1">
      <alignment horizontal="center" vertical="center" wrapText="1"/>
    </xf>
    <xf numFmtId="0" fontId="17" fillId="2" borderId="27"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5" fillId="4" borderId="30"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 fillId="0" borderId="21" xfId="0" applyFont="1" applyFill="1" applyBorder="1" applyAlignment="1" applyProtection="1">
      <alignment horizontal="left" vertical="center" wrapText="1"/>
    </xf>
    <xf numFmtId="0" fontId="1" fillId="0" borderId="9"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9" xfId="0" applyFont="1" applyFill="1" applyBorder="1" applyAlignment="1" applyProtection="1">
      <alignment horizontal="left" vertical="top" wrapText="1"/>
    </xf>
    <xf numFmtId="0" fontId="1" fillId="0" borderId="28" xfId="0" applyFont="1" applyFill="1" applyBorder="1" applyAlignment="1" applyProtection="1">
      <alignment horizontal="left" vertical="center" wrapText="1"/>
    </xf>
    <xf numFmtId="0" fontId="2" fillId="0" borderId="29"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1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8" fillId="4" borderId="2" xfId="0" applyFont="1" applyFill="1" applyBorder="1" applyAlignment="1" applyProtection="1">
      <alignment horizontal="left" vertical="center" wrapText="1"/>
    </xf>
    <xf numFmtId="0" fontId="8" fillId="4" borderId="4" xfId="0" applyFont="1" applyFill="1" applyBorder="1" applyAlignment="1" applyProtection="1">
      <alignment horizontal="left" vertical="center" wrapText="1"/>
    </xf>
    <xf numFmtId="0" fontId="8" fillId="4" borderId="3" xfId="0" applyFont="1" applyFill="1" applyBorder="1" applyAlignment="1" applyProtection="1">
      <alignment horizontal="left" vertical="center" wrapText="1"/>
    </xf>
    <xf numFmtId="0" fontId="12" fillId="4" borderId="2" xfId="0"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11" fillId="4" borderId="2"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cellXfs>
  <cellStyles count="1">
    <cellStyle name="Normalny" xfId="0" builtinId="0"/>
  </cellStyles>
  <dxfs count="14">
    <dxf>
      <font>
        <b val="0"/>
        <strike val="0"/>
        <outline val="0"/>
        <shadow val="0"/>
        <u val="none"/>
        <vertAlign val="baseline"/>
        <sz val="14"/>
        <color theme="1"/>
        <name val="Calibri"/>
        <scheme val="minor"/>
      </font>
      <numFmt numFmtId="35" formatCode="_-* #,##0.00\ _z_ł_-;\-* #,##0.00\ _z_ł_-;_-* &quot;-&quot;??\ _z_ł_-;_-@_-"/>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4"/>
        <color theme="1"/>
        <name val="Calibri"/>
        <scheme val="minor"/>
      </font>
      <numFmt numFmtId="35" formatCode="_-* #,##0.00\ _z_ł_-;\-* #,##0.00\ _z_ł_-;_-* &quot;-&quot;??\ _z_ł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4"/>
        <color theme="1"/>
        <name val="Calibri"/>
        <scheme val="minor"/>
      </font>
      <numFmt numFmtId="35" formatCode="_-* #,##0.00\ _z_ł_-;\-* #,##0.00\ _z_ł_-;_-* &quot;-&quot;??\ _z_ł_-;_-@_-"/>
      <alignment horizontal="center" vertical="center"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val="0"/>
        <strike val="0"/>
        <outline val="0"/>
        <shadow val="0"/>
        <u val="none"/>
        <vertAlign val="baseline"/>
        <sz val="14"/>
        <color theme="1"/>
        <name val="Calibri"/>
        <scheme val="minor"/>
      </font>
      <numFmt numFmtId="35" formatCode="_-* #,##0.00\ _z_ł_-;\-* #,##0.00\ _z_ł_-;_-* &quot;-&quot;??\ _z_ł_-;_-@_-"/>
      <alignment horizontal="center" vertical="center"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val="0"/>
        <strike val="0"/>
        <outline val="0"/>
        <shadow val="0"/>
        <u val="none"/>
        <vertAlign val="baseline"/>
        <sz val="14"/>
        <color theme="1"/>
        <name val="Calibri"/>
        <scheme val="minor"/>
      </font>
      <numFmt numFmtId="35" formatCode="_-* #,##0.00\ _z_ł_-;\-* #,##0.00\ _z_ł_-;_-* &quot;-&quot;??\ _z_ł_-;_-@_-"/>
      <alignment horizontal="center" vertical="center" textRotation="0" wrapText="1" indent="0" justifyLastLine="0" shrinkToFit="0" readingOrder="0"/>
      <border diagonalUp="0" diagonalDown="0">
        <left/>
        <right/>
        <top style="medium">
          <color auto="1"/>
        </top>
        <bottom style="medium">
          <color auto="1"/>
        </bottom>
        <vertical/>
        <horizontal style="medium">
          <color auto="1"/>
        </horizontal>
      </border>
      <protection locked="0" hidden="0"/>
    </dxf>
    <dxf>
      <font>
        <b/>
        <strike val="0"/>
        <outline val="0"/>
        <shadow val="0"/>
        <u val="none"/>
        <vertAlign val="baseline"/>
        <sz val="14"/>
        <color theme="1"/>
        <name val="Calibri"/>
        <scheme val="minor"/>
      </font>
      <numFmt numFmtId="0" formatCode="General"/>
      <fill>
        <patternFill patternType="solid">
          <fgColor indexed="64"/>
          <bgColor theme="8" tint="0.39997558519241921"/>
        </patternFill>
      </fill>
      <alignment horizontal="center" vertical="center" textRotation="0" wrapText="1" indent="0" justifyLastLine="0" shrinkToFit="0" readingOrder="0"/>
      <border diagonalUp="0" diagonalDown="0">
        <left/>
        <right/>
        <top style="medium">
          <color auto="1"/>
        </top>
        <bottom style="medium">
          <color auto="1"/>
        </bottom>
        <vertical/>
        <horizontal style="medium">
          <color auto="1"/>
        </horizontal>
      </border>
      <protection locked="1" hidden="0"/>
    </dxf>
    <dxf>
      <font>
        <strike val="0"/>
        <outline val="0"/>
        <shadow val="0"/>
        <u val="none"/>
        <vertAlign val="baseline"/>
        <sz val="14"/>
        <color theme="1"/>
        <name val="Calibri"/>
        <scheme val="minor"/>
      </font>
      <fill>
        <patternFill patternType="none">
          <bgColor auto="1"/>
        </patternFill>
      </fill>
      <alignment horizontal="center" vertical="center" textRotation="0" wrapText="1" indent="0" justifyLastLine="0" shrinkToFit="0" readingOrder="0"/>
      <border diagonalUp="0" diagonalDown="0">
        <left/>
        <right/>
        <top style="medium">
          <color auto="1"/>
        </top>
        <bottom style="medium">
          <color auto="1"/>
        </bottom>
        <vertical/>
        <horizontal style="medium">
          <color auto="1"/>
        </horizontal>
      </border>
      <protection locked="1" hidden="0"/>
    </dxf>
    <dxf>
      <font>
        <strike val="0"/>
        <outline val="0"/>
        <shadow val="0"/>
        <u val="none"/>
        <vertAlign val="baseline"/>
        <sz val="14"/>
        <name val="Calibri"/>
        <scheme val="minor"/>
      </font>
      <fill>
        <patternFill patternType="none">
          <bgColor auto="1"/>
        </patternFill>
      </fill>
      <alignment horizontal="left" vertical="center" textRotation="0" wrapText="1" indent="0" justifyLastLine="0" shrinkToFit="0" readingOrder="0"/>
      <border diagonalUp="0" diagonalDown="0">
        <left style="thin">
          <color indexed="64"/>
        </left>
        <right/>
        <top style="medium">
          <color auto="1"/>
        </top>
        <bottom style="medium">
          <color auto="1"/>
        </bottom>
      </border>
      <protection locked="1" hidden="0"/>
    </dxf>
    <dxf>
      <font>
        <b/>
        <strike val="0"/>
        <outline val="0"/>
        <shadow val="0"/>
        <u val="none"/>
        <vertAlign val="baseline"/>
        <sz val="14"/>
        <color theme="0"/>
        <name val="Calibri"/>
        <scheme val="minor"/>
      </font>
      <fill>
        <patternFill patternType="solid">
          <fgColor indexed="64"/>
          <bgColor rgb="FF002060"/>
        </patternFill>
      </fill>
      <alignment horizontal="center" vertical="center" textRotation="0" wrapText="1" indent="0" justifyLastLine="0" shrinkToFit="0" readingOrder="0"/>
      <border diagonalUp="0" diagonalDown="0">
        <left/>
        <right/>
        <top style="medium">
          <color auto="1"/>
        </top>
        <bottom style="medium">
          <color auto="1"/>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center" textRotation="0" wrapText="1" indent="0" justifyLastLine="0" shrinkToFit="0" readingOrder="0"/>
      <protection locked="1" hidden="0"/>
    </dxf>
    <dxf>
      <border>
        <bottom style="medium">
          <color indexed="64"/>
        </bottom>
      </border>
    </dxf>
    <dxf>
      <font>
        <b/>
        <strike val="0"/>
        <outline val="0"/>
        <shadow val="0"/>
        <u val="none"/>
        <vertAlign val="baseline"/>
        <sz val="14"/>
        <color theme="0"/>
        <name val="Calibri"/>
        <scheme val="minor"/>
      </font>
      <fill>
        <patternFill patternType="solid">
          <fgColor indexed="64"/>
          <bgColor rgb="FF002060"/>
        </patternFill>
      </fill>
      <alignment horizontal="center" vertical="center" textRotation="0" wrapText="0" indent="0" justifyLastLine="0" shrinkToFit="0" readingOrder="0"/>
      <border diagonalUp="0" diagonalDown="0">
        <left style="medium">
          <color auto="1"/>
        </left>
        <right style="medium">
          <color auto="1"/>
        </right>
        <top/>
        <bottom/>
      </border>
      <protection locked="1" hidden="0"/>
    </dxf>
  </dxfs>
  <tableStyles count="0" defaultTableStyle="TableStyleMedium2" defaultPivotStyle="PivotStyleLight16"/>
  <colors>
    <mruColors>
      <color rgb="FFFF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B9:J128" totalsRowShown="0" headerRowDxfId="13" dataDxfId="11" headerRowBorderDxfId="12" tableBorderDxfId="10" totalsRowBorderDxfId="9">
  <autoFilter ref="B9:J128" xr:uid="{00000000-0009-0000-0100-000001000000}"/>
  <sortState ref="B10:J128">
    <sortCondition ref="C9:C129"/>
  </sortState>
  <tableColumns count="9">
    <tableColumn id="1" xr3:uid="{00000000-0010-0000-0000-000001000000}" name="LP." dataDxfId="8"/>
    <tableColumn id="2" xr3:uid="{00000000-0010-0000-0000-000002000000}" name="NAZWA ARTYKUŁU" dataDxfId="7"/>
    <tableColumn id="3" xr3:uid="{00000000-0010-0000-0000-000003000000}" name="JEDN. MIARY" dataDxfId="6"/>
    <tableColumn id="4" xr3:uid="{00000000-0010-0000-0000-000004000000}" name="SZACUNKOWA ILOŚĆ ZAMÓWIENIA" dataDxfId="5"/>
    <tableColumn id="6" xr3:uid="{00000000-0010-0000-0000-000006000000}" name="CENA JEDNOSTKOWA NETTO" dataDxfId="4"/>
    <tableColumn id="9" xr3:uid="{00000000-0010-0000-0000-000009000000}" name="WARTOŚĆ NETTO" dataDxfId="3">
      <calculatedColumnFormula>Tabela1[[#This Row],[CENA JEDNOSTKOWA NETTO]]*Tabela1[[#This Row],[SZACUNKOWA ILOŚĆ ZAMÓWIENIA]]</calculatedColumnFormula>
    </tableColumn>
    <tableColumn id="10" xr3:uid="{00000000-0010-0000-0000-00000A000000}" name="Wartość VAT " dataDxfId="2">
      <calculatedColumnFormula>Tabela1[[#This Row],[WARTOŚĆ NETTO]]*23%</calculatedColumnFormula>
    </tableColumn>
    <tableColumn id="11" xr3:uid="{00000000-0010-0000-0000-00000B000000}" name="WARTOŚĆ BRUTTO" dataDxfId="1">
      <calculatedColumnFormula>Tabela1[[#This Row],[WARTOŚĆ NETTO]]+Tabela1[[#This Row],[Wartość VAT ]]</calculatedColumnFormula>
    </tableColumn>
    <tableColumn id="5" xr3:uid="{00000000-0010-0000-0000-000005000000}" name="ile % VAT" dataDxfId="0"/>
  </tableColumns>
  <tableStyleInfo name="TableStyleLight1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277"/>
  <sheetViews>
    <sheetView tabSelected="1" topLeftCell="A112" zoomScale="68" zoomScaleNormal="68" workbookViewId="0">
      <selection activeCell="B114" sqref="B114:E115"/>
    </sheetView>
  </sheetViews>
  <sheetFormatPr defaultRowHeight="14.4" x14ac:dyDescent="0.3"/>
  <cols>
    <col min="2" max="2" width="7.6640625" customWidth="1"/>
    <col min="3" max="3" width="68.5546875" customWidth="1"/>
    <col min="4" max="4" width="12.44140625" customWidth="1"/>
    <col min="5" max="5" width="17.109375" customWidth="1"/>
    <col min="6" max="6" width="23.77734375" customWidth="1"/>
    <col min="7" max="7" width="25.109375" customWidth="1"/>
    <col min="8" max="8" width="23.109375" customWidth="1"/>
    <col min="9" max="9" width="18.109375" customWidth="1"/>
    <col min="10" max="10" width="21.109375" customWidth="1"/>
  </cols>
  <sheetData>
    <row r="1" spans="2:10" ht="21.75" customHeight="1" thickBot="1" x14ac:dyDescent="0.35">
      <c r="B1" s="14"/>
      <c r="C1" s="15"/>
      <c r="D1" s="15"/>
      <c r="E1" s="15"/>
      <c r="F1" s="15"/>
      <c r="G1" s="15"/>
      <c r="H1" s="15"/>
      <c r="I1" s="15"/>
      <c r="J1" s="22" t="s">
        <v>201</v>
      </c>
    </row>
    <row r="2" spans="2:10" ht="47.25" customHeight="1" thickBot="1" x14ac:dyDescent="0.35">
      <c r="B2" s="49" t="s">
        <v>150</v>
      </c>
      <c r="C2" s="50"/>
      <c r="D2" s="50"/>
      <c r="E2" s="50"/>
      <c r="F2" s="50"/>
      <c r="G2" s="50"/>
      <c r="H2" s="50"/>
      <c r="I2" s="50"/>
      <c r="J2" s="51"/>
    </row>
    <row r="3" spans="2:10" ht="92.25" customHeight="1" thickBot="1" x14ac:dyDescent="0.35">
      <c r="B3" s="52" t="s">
        <v>85</v>
      </c>
      <c r="C3" s="53"/>
      <c r="D3" s="52" t="s">
        <v>262</v>
      </c>
      <c r="E3" s="54"/>
      <c r="F3" s="54"/>
      <c r="G3" s="54"/>
      <c r="H3" s="54"/>
      <c r="I3" s="54"/>
      <c r="J3" s="53"/>
    </row>
    <row r="4" spans="2:10" ht="142.5" customHeight="1" thickBot="1" x14ac:dyDescent="0.35">
      <c r="B4" s="55" t="s">
        <v>151</v>
      </c>
      <c r="C4" s="56"/>
      <c r="D4" s="57"/>
      <c r="E4" s="58"/>
      <c r="F4" s="58"/>
      <c r="G4" s="58"/>
      <c r="H4" s="58"/>
      <c r="I4" s="58"/>
      <c r="J4" s="59"/>
    </row>
    <row r="5" spans="2:10" ht="72" customHeight="1" thickBot="1" x14ac:dyDescent="0.35">
      <c r="B5" s="46" t="s">
        <v>152</v>
      </c>
      <c r="C5" s="47"/>
      <c r="D5" s="47"/>
      <c r="E5" s="47"/>
      <c r="F5" s="47"/>
      <c r="G5" s="47"/>
      <c r="H5" s="47"/>
      <c r="I5" s="47"/>
      <c r="J5" s="48"/>
    </row>
    <row r="6" spans="2:10" ht="81.75" customHeight="1" thickBot="1" x14ac:dyDescent="0.35">
      <c r="B6" s="46" t="s">
        <v>153</v>
      </c>
      <c r="C6" s="47"/>
      <c r="D6" s="47"/>
      <c r="E6" s="47"/>
      <c r="F6" s="47"/>
      <c r="G6" s="47"/>
      <c r="H6" s="47"/>
      <c r="I6" s="47"/>
      <c r="J6" s="48"/>
    </row>
    <row r="7" spans="2:10" ht="64.5" customHeight="1" thickBot="1" x14ac:dyDescent="0.35">
      <c r="B7" s="46" t="s">
        <v>221</v>
      </c>
      <c r="C7" s="47"/>
      <c r="D7" s="47"/>
      <c r="E7" s="47"/>
      <c r="F7" s="47"/>
      <c r="G7" s="47"/>
      <c r="H7" s="47"/>
      <c r="I7" s="47"/>
      <c r="J7" s="48"/>
    </row>
    <row r="8" spans="2:10" ht="87.75" customHeight="1" thickBot="1" x14ac:dyDescent="0.35">
      <c r="B8" s="40" t="s">
        <v>154</v>
      </c>
      <c r="C8" s="41"/>
      <c r="D8" s="42"/>
      <c r="E8" s="43" t="s">
        <v>155</v>
      </c>
      <c r="F8" s="44"/>
      <c r="G8" s="44"/>
      <c r="H8" s="44"/>
      <c r="I8" s="44"/>
      <c r="J8" s="45"/>
    </row>
    <row r="9" spans="2:10" ht="54.6" thickBot="1" x14ac:dyDescent="0.35">
      <c r="B9" s="5" t="s">
        <v>0</v>
      </c>
      <c r="C9" s="18" t="s">
        <v>1</v>
      </c>
      <c r="D9" s="19" t="s">
        <v>18</v>
      </c>
      <c r="E9" s="29" t="s">
        <v>80</v>
      </c>
      <c r="F9" s="21" t="s">
        <v>81</v>
      </c>
      <c r="G9" s="20" t="s">
        <v>82</v>
      </c>
      <c r="H9" s="20" t="s">
        <v>83</v>
      </c>
      <c r="I9" s="20" t="s">
        <v>84</v>
      </c>
      <c r="J9" s="5" t="s">
        <v>149</v>
      </c>
    </row>
    <row r="10" spans="2:10" ht="60" customHeight="1" x14ac:dyDescent="0.3">
      <c r="B10" s="7" t="s">
        <v>219</v>
      </c>
      <c r="C10" s="31" t="s">
        <v>177</v>
      </c>
      <c r="D10" s="37" t="s">
        <v>15</v>
      </c>
      <c r="E10" s="30">
        <v>6</v>
      </c>
      <c r="F10" s="16">
        <v>0</v>
      </c>
      <c r="G10" s="1">
        <f>Tabela1[[#This Row],[CENA JEDNOSTKOWA NETTO]]*Tabela1[[#This Row],[SZACUNKOWA ILOŚĆ ZAMÓWIENIA]]</f>
        <v>0</v>
      </c>
      <c r="H10" s="1"/>
      <c r="I10" s="17"/>
      <c r="J10" s="23"/>
    </row>
    <row r="11" spans="2:10" ht="60" customHeight="1" x14ac:dyDescent="0.3">
      <c r="B11" s="7" t="s">
        <v>19</v>
      </c>
      <c r="C11" s="32" t="s">
        <v>87</v>
      </c>
      <c r="D11" s="38" t="s">
        <v>15</v>
      </c>
      <c r="E11" s="26">
        <v>16</v>
      </c>
      <c r="F11" s="16">
        <v>0</v>
      </c>
      <c r="G11" s="1">
        <f>Tabela1[[#This Row],[CENA JEDNOSTKOWA NETTO]]*Tabela1[[#This Row],[SZACUNKOWA ILOŚĆ ZAMÓWIENIA]]</f>
        <v>0</v>
      </c>
      <c r="H11" s="1"/>
      <c r="I11" s="1"/>
      <c r="J11" s="24"/>
    </row>
    <row r="12" spans="2:10" ht="60" customHeight="1" x14ac:dyDescent="0.3">
      <c r="B12" s="7" t="s">
        <v>20</v>
      </c>
      <c r="C12" s="32" t="s">
        <v>88</v>
      </c>
      <c r="D12" s="38" t="s">
        <v>15</v>
      </c>
      <c r="E12" s="26">
        <v>1</v>
      </c>
      <c r="F12" s="16">
        <v>0</v>
      </c>
      <c r="G12" s="1">
        <f>Tabela1[[#This Row],[CENA JEDNOSTKOWA NETTO]]*Tabela1[[#This Row],[SZACUNKOWA ILOŚĆ ZAMÓWIENIA]]</f>
        <v>0</v>
      </c>
      <c r="H12" s="1"/>
      <c r="I12" s="1"/>
      <c r="J12" s="24"/>
    </row>
    <row r="13" spans="2:10" ht="60" customHeight="1" x14ac:dyDescent="0.3">
      <c r="B13" s="7" t="s">
        <v>21</v>
      </c>
      <c r="C13" s="32" t="s">
        <v>89</v>
      </c>
      <c r="D13" s="38" t="s">
        <v>17</v>
      </c>
      <c r="E13" s="26">
        <v>90</v>
      </c>
      <c r="F13" s="16">
        <v>0</v>
      </c>
      <c r="G13" s="1">
        <f>Tabela1[[#This Row],[CENA JEDNOSTKOWA NETTO]]*Tabela1[[#This Row],[SZACUNKOWA ILOŚĆ ZAMÓWIENIA]]</f>
        <v>0</v>
      </c>
      <c r="H13" s="1"/>
      <c r="I13" s="1"/>
      <c r="J13" s="24"/>
    </row>
    <row r="14" spans="2:10" ht="60" customHeight="1" x14ac:dyDescent="0.3">
      <c r="B14" s="7" t="s">
        <v>22</v>
      </c>
      <c r="C14" s="33" t="s">
        <v>90</v>
      </c>
      <c r="D14" s="38" t="s">
        <v>15</v>
      </c>
      <c r="E14" s="26">
        <v>8</v>
      </c>
      <c r="F14" s="16">
        <v>0</v>
      </c>
      <c r="G14" s="1">
        <f>Tabela1[[#This Row],[CENA JEDNOSTKOWA NETTO]]*Tabela1[[#This Row],[SZACUNKOWA ILOŚĆ ZAMÓWIENIA]]</f>
        <v>0</v>
      </c>
      <c r="H14" s="1"/>
      <c r="I14" s="1"/>
      <c r="J14" s="24"/>
    </row>
    <row r="15" spans="2:10" ht="60" customHeight="1" x14ac:dyDescent="0.3">
      <c r="B15" s="7" t="s">
        <v>158</v>
      </c>
      <c r="C15" s="32" t="s">
        <v>91</v>
      </c>
      <c r="D15" s="38" t="s">
        <v>15</v>
      </c>
      <c r="E15" s="26">
        <v>1</v>
      </c>
      <c r="F15" s="16">
        <v>0</v>
      </c>
      <c r="G15" s="1">
        <f>Tabela1[[#This Row],[CENA JEDNOSTKOWA NETTO]]*Tabela1[[#This Row],[SZACUNKOWA ILOŚĆ ZAMÓWIENIA]]</f>
        <v>0</v>
      </c>
      <c r="H15" s="1"/>
      <c r="I15" s="1"/>
      <c r="J15" s="24"/>
    </row>
    <row r="16" spans="2:10" ht="60" customHeight="1" x14ac:dyDescent="0.3">
      <c r="B16" s="7" t="s">
        <v>23</v>
      </c>
      <c r="C16" s="32" t="s">
        <v>92</v>
      </c>
      <c r="D16" s="38" t="s">
        <v>15</v>
      </c>
      <c r="E16" s="26">
        <v>700</v>
      </c>
      <c r="F16" s="16">
        <v>0</v>
      </c>
      <c r="G16" s="1">
        <f>Tabela1[[#This Row],[CENA JEDNOSTKOWA NETTO]]*Tabela1[[#This Row],[SZACUNKOWA ILOŚĆ ZAMÓWIENIA]]</f>
        <v>0</v>
      </c>
      <c r="H16" s="1"/>
      <c r="I16" s="1"/>
      <c r="J16" s="24"/>
    </row>
    <row r="17" spans="2:10" ht="60" customHeight="1" x14ac:dyDescent="0.3">
      <c r="B17" s="7" t="s">
        <v>159</v>
      </c>
      <c r="C17" s="34" t="s">
        <v>93</v>
      </c>
      <c r="D17" s="38" t="s">
        <v>15</v>
      </c>
      <c r="E17" s="26">
        <v>30</v>
      </c>
      <c r="F17" s="16">
        <v>0</v>
      </c>
      <c r="G17" s="1">
        <f>Tabela1[[#This Row],[CENA JEDNOSTKOWA NETTO]]*Tabela1[[#This Row],[SZACUNKOWA ILOŚĆ ZAMÓWIENIA]]</f>
        <v>0</v>
      </c>
      <c r="H17" s="1"/>
      <c r="I17" s="1"/>
      <c r="J17" s="24"/>
    </row>
    <row r="18" spans="2:10" ht="60" customHeight="1" x14ac:dyDescent="0.3">
      <c r="B18" s="7" t="s">
        <v>160</v>
      </c>
      <c r="C18" s="32" t="s">
        <v>178</v>
      </c>
      <c r="D18" s="38" t="s">
        <v>15</v>
      </c>
      <c r="E18" s="26">
        <v>2</v>
      </c>
      <c r="F18" s="16">
        <v>0</v>
      </c>
      <c r="G18" s="1">
        <f>Tabela1[[#This Row],[CENA JEDNOSTKOWA NETTO]]*Tabela1[[#This Row],[SZACUNKOWA ILOŚĆ ZAMÓWIENIA]]</f>
        <v>0</v>
      </c>
      <c r="H18" s="1"/>
      <c r="I18" s="1"/>
      <c r="J18" s="24"/>
    </row>
    <row r="19" spans="2:10" ht="60" customHeight="1" x14ac:dyDescent="0.3">
      <c r="B19" s="7" t="s">
        <v>161</v>
      </c>
      <c r="C19" s="32" t="s">
        <v>94</v>
      </c>
      <c r="D19" s="38" t="s">
        <v>15</v>
      </c>
      <c r="E19" s="26">
        <v>40</v>
      </c>
      <c r="F19" s="16">
        <v>0</v>
      </c>
      <c r="G19" s="1">
        <f>Tabela1[[#This Row],[CENA JEDNOSTKOWA NETTO]]*Tabela1[[#This Row],[SZACUNKOWA ILOŚĆ ZAMÓWIENIA]]</f>
        <v>0</v>
      </c>
      <c r="H19" s="1"/>
      <c r="I19" s="1"/>
      <c r="J19" s="24"/>
    </row>
    <row r="20" spans="2:10" ht="60" customHeight="1" x14ac:dyDescent="0.3">
      <c r="B20" s="7" t="s">
        <v>255</v>
      </c>
      <c r="C20" s="34" t="s">
        <v>251</v>
      </c>
      <c r="D20" s="38" t="s">
        <v>15</v>
      </c>
      <c r="E20" s="26">
        <v>22</v>
      </c>
      <c r="F20" s="16">
        <v>0</v>
      </c>
      <c r="G20" s="1">
        <f>Tabela1[[#This Row],[CENA JEDNOSTKOWA NETTO]]*Tabela1[[#This Row],[SZACUNKOWA ILOŚĆ ZAMÓWIENIA]]</f>
        <v>0</v>
      </c>
      <c r="H20" s="1"/>
      <c r="I20" s="1"/>
      <c r="J20" s="24"/>
    </row>
    <row r="21" spans="2:10" ht="60" customHeight="1" x14ac:dyDescent="0.3">
      <c r="B21" s="7" t="s">
        <v>256</v>
      </c>
      <c r="C21" s="32" t="s">
        <v>190</v>
      </c>
      <c r="D21" s="38" t="s">
        <v>15</v>
      </c>
      <c r="E21" s="26">
        <v>30</v>
      </c>
      <c r="F21" s="16">
        <v>0</v>
      </c>
      <c r="G21" s="1">
        <f>Tabela1[[#This Row],[CENA JEDNOSTKOWA NETTO]]*Tabela1[[#This Row],[SZACUNKOWA ILOŚĆ ZAMÓWIENIA]]</f>
        <v>0</v>
      </c>
      <c r="H21" s="1"/>
      <c r="I21" s="1"/>
      <c r="J21" s="24"/>
    </row>
    <row r="22" spans="2:10" ht="60" customHeight="1" x14ac:dyDescent="0.3">
      <c r="B22" s="7" t="s">
        <v>257</v>
      </c>
      <c r="C22" s="32" t="s">
        <v>191</v>
      </c>
      <c r="D22" s="38" t="s">
        <v>15</v>
      </c>
      <c r="E22" s="26">
        <v>1</v>
      </c>
      <c r="F22" s="16">
        <v>0</v>
      </c>
      <c r="G22" s="1">
        <f>Tabela1[[#This Row],[CENA JEDNOSTKOWA NETTO]]*Tabela1[[#This Row],[SZACUNKOWA ILOŚĆ ZAMÓWIENIA]]</f>
        <v>0</v>
      </c>
      <c r="H22" s="1"/>
      <c r="I22" s="1"/>
      <c r="J22" s="24"/>
    </row>
    <row r="23" spans="2:10" ht="60" customHeight="1" x14ac:dyDescent="0.3">
      <c r="B23" s="7" t="s">
        <v>258</v>
      </c>
      <c r="C23" s="32" t="s">
        <v>95</v>
      </c>
      <c r="D23" s="38" t="s">
        <v>15</v>
      </c>
      <c r="E23" s="26">
        <v>1</v>
      </c>
      <c r="F23" s="16">
        <v>0</v>
      </c>
      <c r="G23" s="1">
        <f>Tabela1[[#This Row],[CENA JEDNOSTKOWA NETTO]]*Tabela1[[#This Row],[SZACUNKOWA ILOŚĆ ZAMÓWIENIA]]</f>
        <v>0</v>
      </c>
      <c r="H23" s="1"/>
      <c r="I23" s="1"/>
      <c r="J23" s="24"/>
    </row>
    <row r="24" spans="2:10" ht="60" customHeight="1" x14ac:dyDescent="0.3">
      <c r="B24" s="7" t="s">
        <v>24</v>
      </c>
      <c r="C24" s="32" t="s">
        <v>96</v>
      </c>
      <c r="D24" s="38" t="s">
        <v>15</v>
      </c>
      <c r="E24" s="26">
        <v>20</v>
      </c>
      <c r="F24" s="16">
        <v>0</v>
      </c>
      <c r="G24" s="1">
        <f>Tabela1[[#This Row],[CENA JEDNOSTKOWA NETTO]]*Tabela1[[#This Row],[SZACUNKOWA ILOŚĆ ZAMÓWIENIA]]</f>
        <v>0</v>
      </c>
      <c r="H24" s="1"/>
      <c r="I24" s="1"/>
      <c r="J24" s="24"/>
    </row>
    <row r="25" spans="2:10" ht="120" customHeight="1" x14ac:dyDescent="0.3">
      <c r="B25" s="7" t="s">
        <v>2</v>
      </c>
      <c r="C25" s="32" t="s">
        <v>97</v>
      </c>
      <c r="D25" s="38" t="s">
        <v>15</v>
      </c>
      <c r="E25" s="26">
        <v>40</v>
      </c>
      <c r="F25" s="16">
        <v>0</v>
      </c>
      <c r="G25" s="1">
        <f>Tabela1[[#This Row],[CENA JEDNOSTKOWA NETTO]]*Tabela1[[#This Row],[SZACUNKOWA ILOŚĆ ZAMÓWIENIA]]</f>
        <v>0</v>
      </c>
      <c r="H25" s="1"/>
      <c r="I25" s="1"/>
      <c r="J25" s="24"/>
    </row>
    <row r="26" spans="2:10" ht="120" customHeight="1" x14ac:dyDescent="0.3">
      <c r="B26" s="7" t="s">
        <v>25</v>
      </c>
      <c r="C26" s="32" t="s">
        <v>98</v>
      </c>
      <c r="D26" s="38" t="s">
        <v>15</v>
      </c>
      <c r="E26" s="26">
        <v>20</v>
      </c>
      <c r="F26" s="16">
        <v>0</v>
      </c>
      <c r="G26" s="1">
        <f>Tabela1[[#This Row],[CENA JEDNOSTKOWA NETTO]]*Tabela1[[#This Row],[SZACUNKOWA ILOŚĆ ZAMÓWIENIA]]</f>
        <v>0</v>
      </c>
      <c r="H26" s="1"/>
      <c r="I26" s="1"/>
      <c r="J26" s="24"/>
    </row>
    <row r="27" spans="2:10" ht="60" customHeight="1" x14ac:dyDescent="0.3">
      <c r="B27" s="7" t="s">
        <v>162</v>
      </c>
      <c r="C27" s="32" t="s">
        <v>99</v>
      </c>
      <c r="D27" s="38" t="s">
        <v>15</v>
      </c>
      <c r="E27" s="26">
        <v>70</v>
      </c>
      <c r="F27" s="16">
        <v>0</v>
      </c>
      <c r="G27" s="1">
        <f>Tabela1[[#This Row],[CENA JEDNOSTKOWA NETTO]]*Tabela1[[#This Row],[SZACUNKOWA ILOŚĆ ZAMÓWIENIA]]</f>
        <v>0</v>
      </c>
      <c r="H27" s="1"/>
      <c r="I27" s="1"/>
      <c r="J27" s="24"/>
    </row>
    <row r="28" spans="2:10" ht="60" customHeight="1" x14ac:dyDescent="0.3">
      <c r="B28" s="7" t="s">
        <v>3</v>
      </c>
      <c r="C28" s="32" t="s">
        <v>100</v>
      </c>
      <c r="D28" s="38" t="s">
        <v>188</v>
      </c>
      <c r="E28" s="26">
        <v>10</v>
      </c>
      <c r="F28" s="16">
        <v>0</v>
      </c>
      <c r="G28" s="1">
        <f>Tabela1[[#This Row],[CENA JEDNOSTKOWA NETTO]]*Tabela1[[#This Row],[SZACUNKOWA ILOŚĆ ZAMÓWIENIA]]</f>
        <v>0</v>
      </c>
      <c r="H28" s="1"/>
      <c r="I28" s="1"/>
      <c r="J28" s="24"/>
    </row>
    <row r="29" spans="2:10" ht="60" customHeight="1" x14ac:dyDescent="0.3">
      <c r="B29" s="7" t="s">
        <v>4</v>
      </c>
      <c r="C29" s="32" t="s">
        <v>101</v>
      </c>
      <c r="D29" s="38" t="s">
        <v>15</v>
      </c>
      <c r="E29" s="26">
        <v>160</v>
      </c>
      <c r="F29" s="16">
        <v>0</v>
      </c>
      <c r="G29" s="1">
        <f>Tabela1[[#This Row],[CENA JEDNOSTKOWA NETTO]]*Tabela1[[#This Row],[SZACUNKOWA ILOŚĆ ZAMÓWIENIA]]</f>
        <v>0</v>
      </c>
      <c r="H29" s="1"/>
      <c r="I29" s="1"/>
      <c r="J29" s="24"/>
    </row>
    <row r="30" spans="2:10" ht="60" customHeight="1" x14ac:dyDescent="0.3">
      <c r="B30" s="7" t="s">
        <v>5</v>
      </c>
      <c r="C30" s="32" t="s">
        <v>102</v>
      </c>
      <c r="D30" s="38" t="s">
        <v>15</v>
      </c>
      <c r="E30" s="26">
        <v>20</v>
      </c>
      <c r="F30" s="16">
        <v>0</v>
      </c>
      <c r="G30" s="1">
        <f>Tabela1[[#This Row],[CENA JEDNOSTKOWA NETTO]]*Tabela1[[#This Row],[SZACUNKOWA ILOŚĆ ZAMÓWIENIA]]</f>
        <v>0</v>
      </c>
      <c r="H30" s="1"/>
      <c r="I30" s="1"/>
      <c r="J30" s="24"/>
    </row>
    <row r="31" spans="2:10" ht="60" customHeight="1" x14ac:dyDescent="0.3">
      <c r="B31" s="7" t="s">
        <v>6</v>
      </c>
      <c r="C31" s="32" t="s">
        <v>179</v>
      </c>
      <c r="D31" s="38" t="s">
        <v>15</v>
      </c>
      <c r="E31" s="26">
        <v>2</v>
      </c>
      <c r="F31" s="16">
        <v>0</v>
      </c>
      <c r="G31" s="1">
        <f>Tabela1[[#This Row],[CENA JEDNOSTKOWA NETTO]]*Tabela1[[#This Row],[SZACUNKOWA ILOŚĆ ZAMÓWIENIA]]</f>
        <v>0</v>
      </c>
      <c r="H31" s="1"/>
      <c r="I31" s="1"/>
      <c r="J31" s="24"/>
    </row>
    <row r="32" spans="2:10" ht="60" customHeight="1" x14ac:dyDescent="0.3">
      <c r="B32" s="7" t="s">
        <v>7</v>
      </c>
      <c r="C32" s="32" t="s">
        <v>103</v>
      </c>
      <c r="D32" s="38" t="s">
        <v>15</v>
      </c>
      <c r="E32" s="26">
        <v>1</v>
      </c>
      <c r="F32" s="16">
        <v>0</v>
      </c>
      <c r="G32" s="1">
        <f>Tabela1[[#This Row],[CENA JEDNOSTKOWA NETTO]]*Tabela1[[#This Row],[SZACUNKOWA ILOŚĆ ZAMÓWIENIA]]</f>
        <v>0</v>
      </c>
      <c r="H32" s="1"/>
      <c r="I32" s="1"/>
      <c r="J32" s="24"/>
    </row>
    <row r="33" spans="2:10" ht="60" customHeight="1" x14ac:dyDescent="0.3">
      <c r="B33" s="7" t="s">
        <v>8</v>
      </c>
      <c r="C33" s="32" t="s">
        <v>254</v>
      </c>
      <c r="D33" s="38" t="s">
        <v>15</v>
      </c>
      <c r="E33" s="26">
        <v>1</v>
      </c>
      <c r="F33" s="16">
        <v>0</v>
      </c>
      <c r="G33" s="1">
        <f>Tabela1[[#This Row],[CENA JEDNOSTKOWA NETTO]]*Tabela1[[#This Row],[SZACUNKOWA ILOŚĆ ZAMÓWIENIA]]</f>
        <v>0</v>
      </c>
      <c r="H33" s="1"/>
      <c r="I33" s="1"/>
      <c r="J33" s="24"/>
    </row>
    <row r="34" spans="2:10" ht="60" customHeight="1" x14ac:dyDescent="0.3">
      <c r="B34" s="7" t="s">
        <v>9</v>
      </c>
      <c r="C34" s="32" t="s">
        <v>104</v>
      </c>
      <c r="D34" s="38" t="s">
        <v>15</v>
      </c>
      <c r="E34" s="26">
        <v>5</v>
      </c>
      <c r="F34" s="16">
        <v>0</v>
      </c>
      <c r="G34" s="1">
        <f>Tabela1[[#This Row],[CENA JEDNOSTKOWA NETTO]]*Tabela1[[#This Row],[SZACUNKOWA ILOŚĆ ZAMÓWIENIA]]</f>
        <v>0</v>
      </c>
      <c r="H34" s="1"/>
      <c r="I34" s="1"/>
      <c r="J34" s="24"/>
    </row>
    <row r="35" spans="2:10" ht="60" customHeight="1" x14ac:dyDescent="0.3">
      <c r="B35" s="7" t="s">
        <v>10</v>
      </c>
      <c r="C35" s="32" t="s">
        <v>105</v>
      </c>
      <c r="D35" s="38" t="s">
        <v>15</v>
      </c>
      <c r="E35" s="26">
        <v>5</v>
      </c>
      <c r="F35" s="16">
        <v>0</v>
      </c>
      <c r="G35" s="1">
        <f>Tabela1[[#This Row],[CENA JEDNOSTKOWA NETTO]]*Tabela1[[#This Row],[SZACUNKOWA ILOŚĆ ZAMÓWIENIA]]</f>
        <v>0</v>
      </c>
      <c r="H35" s="1"/>
      <c r="I35" s="1"/>
      <c r="J35" s="24"/>
    </row>
    <row r="36" spans="2:10" ht="60" customHeight="1" x14ac:dyDescent="0.3">
      <c r="B36" s="7" t="s">
        <v>11</v>
      </c>
      <c r="C36" s="34" t="s">
        <v>106</v>
      </c>
      <c r="D36" s="38" t="s">
        <v>15</v>
      </c>
      <c r="E36" s="26">
        <v>3</v>
      </c>
      <c r="F36" s="16">
        <v>0</v>
      </c>
      <c r="G36" s="1">
        <f>Tabela1[[#This Row],[CENA JEDNOSTKOWA NETTO]]*Tabela1[[#This Row],[SZACUNKOWA ILOŚĆ ZAMÓWIENIA]]</f>
        <v>0</v>
      </c>
      <c r="H36" s="1"/>
      <c r="I36" s="1"/>
      <c r="J36" s="24"/>
    </row>
    <row r="37" spans="2:10" ht="60" customHeight="1" x14ac:dyDescent="0.3">
      <c r="B37" s="7" t="s">
        <v>58</v>
      </c>
      <c r="C37" s="34" t="s">
        <v>107</v>
      </c>
      <c r="D37" s="38" t="s">
        <v>15</v>
      </c>
      <c r="E37" s="26">
        <v>200</v>
      </c>
      <c r="F37" s="16">
        <v>0</v>
      </c>
      <c r="G37" s="1">
        <f>Tabela1[[#This Row],[CENA JEDNOSTKOWA NETTO]]*Tabela1[[#This Row],[SZACUNKOWA ILOŚĆ ZAMÓWIENIA]]</f>
        <v>0</v>
      </c>
      <c r="H37" s="1"/>
      <c r="I37" s="1"/>
      <c r="J37" s="24"/>
    </row>
    <row r="38" spans="2:10" ht="60" customHeight="1" x14ac:dyDescent="0.3">
      <c r="B38" s="7" t="s">
        <v>12</v>
      </c>
      <c r="C38" s="32" t="s">
        <v>108</v>
      </c>
      <c r="D38" s="38" t="s">
        <v>15</v>
      </c>
      <c r="E38" s="26">
        <v>800</v>
      </c>
      <c r="F38" s="16">
        <v>0</v>
      </c>
      <c r="G38" s="1">
        <f>Tabela1[[#This Row],[CENA JEDNOSTKOWA NETTO]]*Tabela1[[#This Row],[SZACUNKOWA ILOŚĆ ZAMÓWIENIA]]</f>
        <v>0</v>
      </c>
      <c r="H38" s="1"/>
      <c r="I38" s="1"/>
      <c r="J38" s="24"/>
    </row>
    <row r="39" spans="2:10" ht="220.05" customHeight="1" x14ac:dyDescent="0.3">
      <c r="B39" s="7" t="s">
        <v>13</v>
      </c>
      <c r="C39" s="32" t="s">
        <v>238</v>
      </c>
      <c r="D39" s="38" t="s">
        <v>156</v>
      </c>
      <c r="E39" s="26">
        <v>600</v>
      </c>
      <c r="F39" s="16">
        <v>0</v>
      </c>
      <c r="G39" s="1">
        <f>Tabela1[[#This Row],[CENA JEDNOSTKOWA NETTO]]*Tabela1[[#This Row],[SZACUNKOWA ILOŚĆ ZAMÓWIENIA]]</f>
        <v>0</v>
      </c>
      <c r="H39" s="1"/>
      <c r="I39" s="1"/>
      <c r="J39" s="24"/>
    </row>
    <row r="40" spans="2:10" ht="180" customHeight="1" x14ac:dyDescent="0.3">
      <c r="B40" s="7" t="s">
        <v>26</v>
      </c>
      <c r="C40" s="32" t="s">
        <v>239</v>
      </c>
      <c r="D40" s="38" t="s">
        <v>156</v>
      </c>
      <c r="E40" s="26">
        <v>30</v>
      </c>
      <c r="F40" s="16">
        <v>0</v>
      </c>
      <c r="G40" s="1">
        <f>Tabela1[[#This Row],[CENA JEDNOSTKOWA NETTO]]*Tabela1[[#This Row],[SZACUNKOWA ILOŚĆ ZAMÓWIENIA]]</f>
        <v>0</v>
      </c>
      <c r="H40" s="1"/>
      <c r="I40" s="1"/>
      <c r="J40" s="24"/>
    </row>
    <row r="41" spans="2:10" ht="60" customHeight="1" x14ac:dyDescent="0.3">
      <c r="B41" s="7" t="s">
        <v>27</v>
      </c>
      <c r="C41" s="34" t="s">
        <v>109</v>
      </c>
      <c r="D41" s="38" t="s">
        <v>14</v>
      </c>
      <c r="E41" s="26">
        <v>35</v>
      </c>
      <c r="F41" s="16">
        <v>0</v>
      </c>
      <c r="G41" s="1">
        <f>Tabela1[[#This Row],[CENA JEDNOSTKOWA NETTO]]*Tabela1[[#This Row],[SZACUNKOWA ILOŚĆ ZAMÓWIENIA]]</f>
        <v>0</v>
      </c>
      <c r="H41" s="1"/>
      <c r="I41" s="1"/>
      <c r="J41" s="24"/>
    </row>
    <row r="42" spans="2:10" ht="60" customHeight="1" x14ac:dyDescent="0.3">
      <c r="B42" s="7" t="s">
        <v>28</v>
      </c>
      <c r="C42" s="32" t="s">
        <v>110</v>
      </c>
      <c r="D42" s="38" t="s">
        <v>15</v>
      </c>
      <c r="E42" s="26">
        <v>60</v>
      </c>
      <c r="F42" s="16">
        <v>0</v>
      </c>
      <c r="G42" s="1">
        <f>Tabela1[[#This Row],[CENA JEDNOSTKOWA NETTO]]*Tabela1[[#This Row],[SZACUNKOWA ILOŚĆ ZAMÓWIENIA]]</f>
        <v>0</v>
      </c>
      <c r="H42" s="1"/>
      <c r="I42" s="1"/>
      <c r="J42" s="24"/>
    </row>
    <row r="43" spans="2:10" ht="60" customHeight="1" x14ac:dyDescent="0.3">
      <c r="B43" s="7" t="s">
        <v>163</v>
      </c>
      <c r="C43" s="32" t="s">
        <v>180</v>
      </c>
      <c r="D43" s="38" t="s">
        <v>15</v>
      </c>
      <c r="E43" s="26">
        <v>1</v>
      </c>
      <c r="F43" s="16">
        <v>0</v>
      </c>
      <c r="G43" s="1">
        <f>Tabela1[[#This Row],[CENA JEDNOSTKOWA NETTO]]*Tabela1[[#This Row],[SZACUNKOWA ILOŚĆ ZAMÓWIENIA]]</f>
        <v>0</v>
      </c>
      <c r="H43" s="1"/>
      <c r="I43" s="1"/>
      <c r="J43" s="24"/>
    </row>
    <row r="44" spans="2:10" ht="60" customHeight="1" x14ac:dyDescent="0.3">
      <c r="B44" s="7" t="s">
        <v>164</v>
      </c>
      <c r="C44" s="32" t="s">
        <v>181</v>
      </c>
      <c r="D44" s="38" t="s">
        <v>15</v>
      </c>
      <c r="E44" s="26">
        <v>1</v>
      </c>
      <c r="F44" s="16">
        <v>0</v>
      </c>
      <c r="G44" s="1">
        <f>Tabela1[[#This Row],[CENA JEDNOSTKOWA NETTO]]*Tabela1[[#This Row],[SZACUNKOWA ILOŚĆ ZAMÓWIENIA]]</f>
        <v>0</v>
      </c>
      <c r="H44" s="1"/>
      <c r="I44" s="1"/>
      <c r="J44" s="24"/>
    </row>
    <row r="45" spans="2:10" ht="60" customHeight="1" x14ac:dyDescent="0.3">
      <c r="B45" s="7" t="s">
        <v>165</v>
      </c>
      <c r="C45" s="32" t="s">
        <v>111</v>
      </c>
      <c r="D45" s="38" t="s">
        <v>15</v>
      </c>
      <c r="E45" s="26">
        <v>5</v>
      </c>
      <c r="F45" s="16">
        <v>0</v>
      </c>
      <c r="G45" s="1">
        <f>Tabela1[[#This Row],[CENA JEDNOSTKOWA NETTO]]*Tabela1[[#This Row],[SZACUNKOWA ILOŚĆ ZAMÓWIENIA]]</f>
        <v>0</v>
      </c>
      <c r="H45" s="1"/>
      <c r="I45" s="1"/>
      <c r="J45" s="24"/>
    </row>
    <row r="46" spans="2:10" ht="60" customHeight="1" x14ac:dyDescent="0.3">
      <c r="B46" s="7" t="s">
        <v>29</v>
      </c>
      <c r="C46" s="32" t="s">
        <v>216</v>
      </c>
      <c r="D46" s="38" t="s">
        <v>15</v>
      </c>
      <c r="E46" s="26">
        <v>5</v>
      </c>
      <c r="F46" s="16">
        <v>0</v>
      </c>
      <c r="G46" s="1">
        <f>Tabela1[[#This Row],[CENA JEDNOSTKOWA NETTO]]*Tabela1[[#This Row],[SZACUNKOWA ILOŚĆ ZAMÓWIENIA]]</f>
        <v>0</v>
      </c>
      <c r="H46" s="1"/>
      <c r="I46" s="1"/>
      <c r="J46" s="24"/>
    </row>
    <row r="47" spans="2:10" ht="60" customHeight="1" x14ac:dyDescent="0.3">
      <c r="B47" s="7" t="s">
        <v>30</v>
      </c>
      <c r="C47" s="32" t="s">
        <v>112</v>
      </c>
      <c r="D47" s="38" t="s">
        <v>15</v>
      </c>
      <c r="E47" s="26">
        <v>1</v>
      </c>
      <c r="F47" s="16">
        <v>0</v>
      </c>
      <c r="G47" s="1">
        <f>Tabela1[[#This Row],[CENA JEDNOSTKOWA NETTO]]*Tabela1[[#This Row],[SZACUNKOWA ILOŚĆ ZAMÓWIENIA]]</f>
        <v>0</v>
      </c>
      <c r="H47" s="1"/>
      <c r="I47" s="1"/>
      <c r="J47" s="8"/>
    </row>
    <row r="48" spans="2:10" ht="60" customHeight="1" x14ac:dyDescent="0.3">
      <c r="B48" s="7" t="s">
        <v>31</v>
      </c>
      <c r="C48" s="32" t="s">
        <v>113</v>
      </c>
      <c r="D48" s="38" t="s">
        <v>15</v>
      </c>
      <c r="E48" s="26">
        <v>1</v>
      </c>
      <c r="F48" s="16">
        <v>0</v>
      </c>
      <c r="G48" s="1">
        <f>Tabela1[[#This Row],[CENA JEDNOSTKOWA NETTO]]*Tabela1[[#This Row],[SZACUNKOWA ILOŚĆ ZAMÓWIENIA]]</f>
        <v>0</v>
      </c>
      <c r="H48" s="1"/>
      <c r="I48" s="1"/>
      <c r="J48" s="8"/>
    </row>
    <row r="49" spans="2:10" ht="60" customHeight="1" x14ac:dyDescent="0.3">
      <c r="B49" s="7" t="s">
        <v>32</v>
      </c>
      <c r="C49" s="35" t="s">
        <v>182</v>
      </c>
      <c r="D49" s="38" t="s">
        <v>16</v>
      </c>
      <c r="E49" s="26">
        <v>1</v>
      </c>
      <c r="F49" s="16">
        <v>0</v>
      </c>
      <c r="G49" s="1">
        <f>Tabela1[[#This Row],[CENA JEDNOSTKOWA NETTO]]*Tabela1[[#This Row],[SZACUNKOWA ILOŚĆ ZAMÓWIENIA]]</f>
        <v>0</v>
      </c>
      <c r="H49" s="1"/>
      <c r="I49" s="1"/>
      <c r="J49" s="8"/>
    </row>
    <row r="50" spans="2:10" ht="60" customHeight="1" x14ac:dyDescent="0.3">
      <c r="B50" s="7" t="s">
        <v>33</v>
      </c>
      <c r="C50" s="35" t="s">
        <v>114</v>
      </c>
      <c r="D50" s="38" t="s">
        <v>15</v>
      </c>
      <c r="E50" s="26">
        <v>1</v>
      </c>
      <c r="F50" s="16">
        <v>0</v>
      </c>
      <c r="G50" s="1">
        <f>Tabela1[[#This Row],[CENA JEDNOSTKOWA NETTO]]*Tabela1[[#This Row],[SZACUNKOWA ILOŚĆ ZAMÓWIENIA]]</f>
        <v>0</v>
      </c>
      <c r="H50" s="1"/>
      <c r="I50" s="1"/>
      <c r="J50" s="8"/>
    </row>
    <row r="51" spans="2:10" ht="60" customHeight="1" x14ac:dyDescent="0.3">
      <c r="B51" s="7" t="s">
        <v>34</v>
      </c>
      <c r="C51" s="32" t="s">
        <v>115</v>
      </c>
      <c r="D51" s="38" t="s">
        <v>15</v>
      </c>
      <c r="E51" s="26">
        <v>55</v>
      </c>
      <c r="F51" s="16">
        <v>0</v>
      </c>
      <c r="G51" s="1">
        <f>Tabela1[[#This Row],[CENA JEDNOSTKOWA NETTO]]*Tabela1[[#This Row],[SZACUNKOWA ILOŚĆ ZAMÓWIENIA]]</f>
        <v>0</v>
      </c>
      <c r="H51" s="1"/>
      <c r="I51" s="1"/>
      <c r="J51" s="24"/>
    </row>
    <row r="52" spans="2:10" ht="60" customHeight="1" x14ac:dyDescent="0.3">
      <c r="B52" s="7" t="s">
        <v>35</v>
      </c>
      <c r="C52" s="32" t="s">
        <v>116</v>
      </c>
      <c r="D52" s="38" t="s">
        <v>15</v>
      </c>
      <c r="E52" s="26">
        <v>25</v>
      </c>
      <c r="F52" s="16">
        <v>0</v>
      </c>
      <c r="G52" s="1">
        <f>Tabela1[[#This Row],[CENA JEDNOSTKOWA NETTO]]*Tabela1[[#This Row],[SZACUNKOWA ILOŚĆ ZAMÓWIENIA]]</f>
        <v>0</v>
      </c>
      <c r="H52" s="1"/>
      <c r="I52" s="1"/>
      <c r="J52" s="24"/>
    </row>
    <row r="53" spans="2:10" ht="60" customHeight="1" x14ac:dyDescent="0.3">
      <c r="B53" s="7" t="s">
        <v>166</v>
      </c>
      <c r="C53" s="32" t="s">
        <v>117</v>
      </c>
      <c r="D53" s="38" t="s">
        <v>15</v>
      </c>
      <c r="E53" s="26">
        <v>8</v>
      </c>
      <c r="F53" s="16">
        <v>0</v>
      </c>
      <c r="G53" s="1">
        <f>Tabela1[[#This Row],[CENA JEDNOSTKOWA NETTO]]*Tabela1[[#This Row],[SZACUNKOWA ILOŚĆ ZAMÓWIENIA]]</f>
        <v>0</v>
      </c>
      <c r="H53" s="1"/>
      <c r="I53" s="1"/>
      <c r="J53" s="24"/>
    </row>
    <row r="54" spans="2:10" ht="60" customHeight="1" x14ac:dyDescent="0.3">
      <c r="B54" s="7" t="s">
        <v>36</v>
      </c>
      <c r="C54" s="35" t="s">
        <v>118</v>
      </c>
      <c r="D54" s="38" t="s">
        <v>15</v>
      </c>
      <c r="E54" s="26">
        <v>10</v>
      </c>
      <c r="F54" s="16">
        <v>0</v>
      </c>
      <c r="G54" s="1">
        <f>Tabela1[[#This Row],[CENA JEDNOSTKOWA NETTO]]*Tabela1[[#This Row],[SZACUNKOWA ILOŚĆ ZAMÓWIENIA]]</f>
        <v>0</v>
      </c>
      <c r="H54" s="1"/>
      <c r="I54" s="1"/>
      <c r="J54" s="24"/>
    </row>
    <row r="55" spans="2:10" ht="60" customHeight="1" x14ac:dyDescent="0.3">
      <c r="B55" s="7" t="s">
        <v>167</v>
      </c>
      <c r="C55" s="32" t="s">
        <v>183</v>
      </c>
      <c r="D55" s="38" t="s">
        <v>15</v>
      </c>
      <c r="E55" s="26">
        <v>25</v>
      </c>
      <c r="F55" s="16">
        <v>0</v>
      </c>
      <c r="G55" s="1">
        <f>Tabela1[[#This Row],[CENA JEDNOSTKOWA NETTO]]*Tabela1[[#This Row],[SZACUNKOWA ILOŚĆ ZAMÓWIENIA]]</f>
        <v>0</v>
      </c>
      <c r="H55" s="1"/>
      <c r="I55" s="1"/>
      <c r="J55" s="24"/>
    </row>
    <row r="56" spans="2:10" ht="60" customHeight="1" x14ac:dyDescent="0.3">
      <c r="B56" s="7" t="s">
        <v>37</v>
      </c>
      <c r="C56" s="32" t="s">
        <v>119</v>
      </c>
      <c r="D56" s="38" t="s">
        <v>15</v>
      </c>
      <c r="E56" s="26">
        <v>45</v>
      </c>
      <c r="F56" s="16">
        <v>0</v>
      </c>
      <c r="G56" s="1">
        <f>Tabela1[[#This Row],[CENA JEDNOSTKOWA NETTO]]*Tabela1[[#This Row],[SZACUNKOWA ILOŚĆ ZAMÓWIENIA]]</f>
        <v>0</v>
      </c>
      <c r="H56" s="1"/>
      <c r="I56" s="1"/>
      <c r="J56" s="8"/>
    </row>
    <row r="57" spans="2:10" ht="60" customHeight="1" x14ac:dyDescent="0.3">
      <c r="B57" s="7" t="s">
        <v>38</v>
      </c>
      <c r="C57" s="32" t="s">
        <v>120</v>
      </c>
      <c r="D57" s="38" t="s">
        <v>15</v>
      </c>
      <c r="E57" s="26">
        <v>1</v>
      </c>
      <c r="F57" s="16">
        <v>0</v>
      </c>
      <c r="G57" s="1">
        <f>Tabela1[[#This Row],[CENA JEDNOSTKOWA NETTO]]*Tabela1[[#This Row],[SZACUNKOWA ILOŚĆ ZAMÓWIENIA]]</f>
        <v>0</v>
      </c>
      <c r="H57" s="1"/>
      <c r="I57" s="1"/>
      <c r="J57" s="24"/>
    </row>
    <row r="58" spans="2:10" ht="60" customHeight="1" x14ac:dyDescent="0.3">
      <c r="B58" s="7" t="s">
        <v>39</v>
      </c>
      <c r="C58" s="32" t="s">
        <v>121</v>
      </c>
      <c r="D58" s="38" t="s">
        <v>15</v>
      </c>
      <c r="E58" s="26">
        <v>1</v>
      </c>
      <c r="F58" s="16">
        <v>0</v>
      </c>
      <c r="G58" s="1">
        <f>Tabela1[[#This Row],[CENA JEDNOSTKOWA NETTO]]*Tabela1[[#This Row],[SZACUNKOWA ILOŚĆ ZAMÓWIENIA]]</f>
        <v>0</v>
      </c>
      <c r="H58" s="1"/>
      <c r="I58" s="1"/>
      <c r="J58" s="24"/>
    </row>
    <row r="59" spans="2:10" ht="60" customHeight="1" x14ac:dyDescent="0.3">
      <c r="B59" s="7" t="s">
        <v>168</v>
      </c>
      <c r="C59" s="32" t="s">
        <v>122</v>
      </c>
      <c r="D59" s="38" t="s">
        <v>15</v>
      </c>
      <c r="E59" s="26">
        <v>40</v>
      </c>
      <c r="F59" s="16">
        <v>0</v>
      </c>
      <c r="G59" s="1">
        <f>Tabela1[[#This Row],[CENA JEDNOSTKOWA NETTO]]*Tabela1[[#This Row],[SZACUNKOWA ILOŚĆ ZAMÓWIENIA]]</f>
        <v>0</v>
      </c>
      <c r="H59" s="1"/>
      <c r="I59" s="1"/>
      <c r="J59" s="24"/>
    </row>
    <row r="60" spans="2:10" ht="60" customHeight="1" x14ac:dyDescent="0.3">
      <c r="B60" s="7" t="s">
        <v>169</v>
      </c>
      <c r="C60" s="32" t="s">
        <v>123</v>
      </c>
      <c r="D60" s="38" t="s">
        <v>15</v>
      </c>
      <c r="E60" s="26">
        <v>1</v>
      </c>
      <c r="F60" s="16">
        <v>0</v>
      </c>
      <c r="G60" s="1">
        <f>Tabela1[[#This Row],[CENA JEDNOSTKOWA NETTO]]*Tabela1[[#This Row],[SZACUNKOWA ILOŚĆ ZAMÓWIENIA]]</f>
        <v>0</v>
      </c>
      <c r="H60" s="1"/>
      <c r="I60" s="1"/>
      <c r="J60" s="24"/>
    </row>
    <row r="61" spans="2:10" ht="280.05" customHeight="1" x14ac:dyDescent="0.3">
      <c r="B61" s="7" t="s">
        <v>170</v>
      </c>
      <c r="C61" s="32" t="s">
        <v>124</v>
      </c>
      <c r="D61" s="38" t="s">
        <v>17</v>
      </c>
      <c r="E61" s="26">
        <v>1</v>
      </c>
      <c r="F61" s="16">
        <v>0</v>
      </c>
      <c r="G61" s="1">
        <f>Tabela1[[#This Row],[CENA JEDNOSTKOWA NETTO]]*Tabela1[[#This Row],[SZACUNKOWA ILOŚĆ ZAMÓWIENIA]]</f>
        <v>0</v>
      </c>
      <c r="H61" s="1"/>
      <c r="I61" s="1"/>
      <c r="J61" s="24"/>
    </row>
    <row r="62" spans="2:10" ht="60" customHeight="1" x14ac:dyDescent="0.3">
      <c r="B62" s="7" t="s">
        <v>171</v>
      </c>
      <c r="C62" s="32" t="s">
        <v>192</v>
      </c>
      <c r="D62" s="38" t="s">
        <v>15</v>
      </c>
      <c r="E62" s="26">
        <v>300</v>
      </c>
      <c r="F62" s="16">
        <v>0</v>
      </c>
      <c r="G62" s="1">
        <f>Tabela1[[#This Row],[CENA JEDNOSTKOWA NETTO]]*Tabela1[[#This Row],[SZACUNKOWA ILOŚĆ ZAMÓWIENIA]]</f>
        <v>0</v>
      </c>
      <c r="H62" s="1"/>
      <c r="I62" s="1"/>
      <c r="J62" s="24"/>
    </row>
    <row r="63" spans="2:10" ht="120" customHeight="1" x14ac:dyDescent="0.3">
      <c r="B63" s="7" t="s">
        <v>40</v>
      </c>
      <c r="C63" s="32" t="s">
        <v>184</v>
      </c>
      <c r="D63" s="38" t="s">
        <v>15</v>
      </c>
      <c r="E63" s="26">
        <v>2</v>
      </c>
      <c r="F63" s="16">
        <v>0</v>
      </c>
      <c r="G63" s="1">
        <f>Tabela1[[#This Row],[CENA JEDNOSTKOWA NETTO]]*Tabela1[[#This Row],[SZACUNKOWA ILOŚĆ ZAMÓWIENIA]]</f>
        <v>0</v>
      </c>
      <c r="H63" s="1"/>
      <c r="I63" s="1"/>
      <c r="J63" s="24"/>
    </row>
    <row r="64" spans="2:10" ht="60" customHeight="1" x14ac:dyDescent="0.3">
      <c r="B64" s="7" t="s">
        <v>41</v>
      </c>
      <c r="C64" s="32" t="s">
        <v>125</v>
      </c>
      <c r="D64" s="38" t="s">
        <v>15</v>
      </c>
      <c r="E64" s="26">
        <v>5</v>
      </c>
      <c r="F64" s="16">
        <v>0</v>
      </c>
      <c r="G64" s="1">
        <f>Tabela1[[#This Row],[CENA JEDNOSTKOWA NETTO]]*Tabela1[[#This Row],[SZACUNKOWA ILOŚĆ ZAMÓWIENIA]]</f>
        <v>0</v>
      </c>
      <c r="H64" s="1"/>
      <c r="I64" s="1"/>
      <c r="J64" s="24"/>
    </row>
    <row r="65" spans="2:10" ht="60" customHeight="1" x14ac:dyDescent="0.3">
      <c r="B65" s="7" t="s">
        <v>42</v>
      </c>
      <c r="C65" s="32" t="s">
        <v>126</v>
      </c>
      <c r="D65" s="38" t="s">
        <v>15</v>
      </c>
      <c r="E65" s="26">
        <v>10</v>
      </c>
      <c r="F65" s="16">
        <v>0</v>
      </c>
      <c r="G65" s="1">
        <f>Tabela1[[#This Row],[CENA JEDNOSTKOWA NETTO]]*Tabela1[[#This Row],[SZACUNKOWA ILOŚĆ ZAMÓWIENIA]]</f>
        <v>0</v>
      </c>
      <c r="H65" s="1"/>
      <c r="I65" s="1"/>
      <c r="J65" s="24"/>
    </row>
    <row r="66" spans="2:10" ht="60" customHeight="1" x14ac:dyDescent="0.3">
      <c r="B66" s="7" t="s">
        <v>217</v>
      </c>
      <c r="C66" s="32" t="s">
        <v>127</v>
      </c>
      <c r="D66" s="38" t="s">
        <v>15</v>
      </c>
      <c r="E66" s="26">
        <v>5</v>
      </c>
      <c r="F66" s="16">
        <v>0</v>
      </c>
      <c r="G66" s="1">
        <f>Tabela1[[#This Row],[CENA JEDNOSTKOWA NETTO]]*Tabela1[[#This Row],[SZACUNKOWA ILOŚĆ ZAMÓWIENIA]]</f>
        <v>0</v>
      </c>
      <c r="H66" s="1"/>
      <c r="I66" s="1"/>
      <c r="J66" s="24"/>
    </row>
    <row r="67" spans="2:10" ht="60" customHeight="1" x14ac:dyDescent="0.3">
      <c r="B67" s="7" t="s">
        <v>218</v>
      </c>
      <c r="C67" s="32" t="s">
        <v>128</v>
      </c>
      <c r="D67" s="38" t="s">
        <v>15</v>
      </c>
      <c r="E67" s="26">
        <v>2</v>
      </c>
      <c r="F67" s="16">
        <v>0</v>
      </c>
      <c r="G67" s="1">
        <f>Tabela1[[#This Row],[CENA JEDNOSTKOWA NETTO]]*Tabela1[[#This Row],[SZACUNKOWA ILOŚĆ ZAMÓWIENIA]]</f>
        <v>0</v>
      </c>
      <c r="H67" s="1"/>
      <c r="I67" s="1"/>
      <c r="J67" s="24"/>
    </row>
    <row r="68" spans="2:10" ht="60" customHeight="1" x14ac:dyDescent="0.3">
      <c r="B68" s="7" t="s">
        <v>43</v>
      </c>
      <c r="C68" s="32" t="s">
        <v>129</v>
      </c>
      <c r="D68" s="38" t="s">
        <v>15</v>
      </c>
      <c r="E68" s="26">
        <v>3</v>
      </c>
      <c r="F68" s="16">
        <v>0</v>
      </c>
      <c r="G68" s="1">
        <f>Tabela1[[#This Row],[CENA JEDNOSTKOWA NETTO]]*Tabela1[[#This Row],[SZACUNKOWA ILOŚĆ ZAMÓWIENIA]]</f>
        <v>0</v>
      </c>
      <c r="H68" s="1"/>
      <c r="I68" s="1"/>
      <c r="J68" s="24"/>
    </row>
    <row r="69" spans="2:10" ht="60" customHeight="1" x14ac:dyDescent="0.3">
      <c r="B69" s="7" t="s">
        <v>44</v>
      </c>
      <c r="C69" s="34" t="s">
        <v>130</v>
      </c>
      <c r="D69" s="38" t="s">
        <v>16</v>
      </c>
      <c r="E69" s="26">
        <v>20</v>
      </c>
      <c r="F69" s="16">
        <v>0</v>
      </c>
      <c r="G69" s="1">
        <f>Tabela1[[#This Row],[CENA JEDNOSTKOWA NETTO]]*Tabela1[[#This Row],[SZACUNKOWA ILOŚĆ ZAMÓWIENIA]]</f>
        <v>0</v>
      </c>
      <c r="H69" s="1"/>
      <c r="I69" s="1"/>
      <c r="J69" s="24"/>
    </row>
    <row r="70" spans="2:10" ht="60" customHeight="1" x14ac:dyDescent="0.3">
      <c r="B70" s="7" t="s">
        <v>45</v>
      </c>
      <c r="C70" s="32" t="s">
        <v>131</v>
      </c>
      <c r="D70" s="38" t="s">
        <v>15</v>
      </c>
      <c r="E70" s="26">
        <v>1</v>
      </c>
      <c r="F70" s="16">
        <v>0</v>
      </c>
      <c r="G70" s="1">
        <f>Tabela1[[#This Row],[CENA JEDNOSTKOWA NETTO]]*Tabela1[[#This Row],[SZACUNKOWA ILOŚĆ ZAMÓWIENIA]]</f>
        <v>0</v>
      </c>
      <c r="H70" s="1"/>
      <c r="I70" s="1"/>
      <c r="J70" s="24"/>
    </row>
    <row r="71" spans="2:10" ht="123" customHeight="1" x14ac:dyDescent="0.3">
      <c r="B71" s="7" t="s">
        <v>46</v>
      </c>
      <c r="C71" s="32" t="s">
        <v>132</v>
      </c>
      <c r="D71" s="38" t="s">
        <v>157</v>
      </c>
      <c r="E71" s="26">
        <v>1</v>
      </c>
      <c r="F71" s="16">
        <v>0</v>
      </c>
      <c r="G71" s="1">
        <f>Tabela1[[#This Row],[CENA JEDNOSTKOWA NETTO]]*Tabela1[[#This Row],[SZACUNKOWA ILOŚĆ ZAMÓWIENIA]]</f>
        <v>0</v>
      </c>
      <c r="H71" s="1"/>
      <c r="I71" s="1"/>
      <c r="J71" s="24"/>
    </row>
    <row r="72" spans="2:10" ht="60" customHeight="1" x14ac:dyDescent="0.3">
      <c r="B72" s="7" t="s">
        <v>47</v>
      </c>
      <c r="C72" s="32" t="s">
        <v>133</v>
      </c>
      <c r="D72" s="38" t="s">
        <v>15</v>
      </c>
      <c r="E72" s="26">
        <v>10</v>
      </c>
      <c r="F72" s="16">
        <v>0</v>
      </c>
      <c r="G72" s="1">
        <f>Tabela1[[#This Row],[CENA JEDNOSTKOWA NETTO]]*Tabela1[[#This Row],[SZACUNKOWA ILOŚĆ ZAMÓWIENIA]]</f>
        <v>0</v>
      </c>
      <c r="H72" s="1"/>
      <c r="I72" s="1"/>
      <c r="J72" s="24"/>
    </row>
    <row r="73" spans="2:10" ht="120" customHeight="1" x14ac:dyDescent="0.3">
      <c r="B73" s="7" t="s">
        <v>48</v>
      </c>
      <c r="C73" s="32" t="s">
        <v>134</v>
      </c>
      <c r="D73" s="38" t="s">
        <v>15</v>
      </c>
      <c r="E73" s="26">
        <v>20</v>
      </c>
      <c r="F73" s="16">
        <v>0</v>
      </c>
      <c r="G73" s="1">
        <f>Tabela1[[#This Row],[CENA JEDNOSTKOWA NETTO]]*Tabela1[[#This Row],[SZACUNKOWA ILOŚĆ ZAMÓWIENIA]]</f>
        <v>0</v>
      </c>
      <c r="H73" s="1"/>
      <c r="I73" s="1"/>
      <c r="J73" s="24"/>
    </row>
    <row r="74" spans="2:10" ht="60" customHeight="1" x14ac:dyDescent="0.3">
      <c r="B74" s="7" t="s">
        <v>49</v>
      </c>
      <c r="C74" s="32" t="s">
        <v>135</v>
      </c>
      <c r="D74" s="38" t="s">
        <v>15</v>
      </c>
      <c r="E74" s="26">
        <v>10</v>
      </c>
      <c r="F74" s="16">
        <v>0</v>
      </c>
      <c r="G74" s="1">
        <f>Tabela1[[#This Row],[CENA JEDNOSTKOWA NETTO]]*Tabela1[[#This Row],[SZACUNKOWA ILOŚĆ ZAMÓWIENIA]]</f>
        <v>0</v>
      </c>
      <c r="H74" s="1"/>
      <c r="I74" s="1"/>
      <c r="J74" s="24"/>
    </row>
    <row r="75" spans="2:10" ht="60" customHeight="1" x14ac:dyDescent="0.3">
      <c r="B75" s="7" t="s">
        <v>50</v>
      </c>
      <c r="C75" s="33" t="s">
        <v>200</v>
      </c>
      <c r="D75" s="38" t="s">
        <v>15</v>
      </c>
      <c r="E75" s="26">
        <v>10</v>
      </c>
      <c r="F75" s="16">
        <v>0</v>
      </c>
      <c r="G75" s="1">
        <f>Tabela1[[#This Row],[CENA JEDNOSTKOWA NETTO]]*Tabela1[[#This Row],[SZACUNKOWA ILOŚĆ ZAMÓWIENIA]]</f>
        <v>0</v>
      </c>
      <c r="H75" s="1"/>
      <c r="I75" s="1"/>
      <c r="J75" s="24"/>
    </row>
    <row r="76" spans="2:10" ht="60" customHeight="1" x14ac:dyDescent="0.3">
      <c r="B76" s="7" t="s">
        <v>51</v>
      </c>
      <c r="C76" s="34" t="s">
        <v>176</v>
      </c>
      <c r="D76" s="38" t="s">
        <v>15</v>
      </c>
      <c r="E76" s="26">
        <v>300</v>
      </c>
      <c r="F76" s="16">
        <v>0</v>
      </c>
      <c r="G76" s="1">
        <f>Tabela1[[#This Row],[CENA JEDNOSTKOWA NETTO]]*Tabela1[[#This Row],[SZACUNKOWA ILOŚĆ ZAMÓWIENIA]]</f>
        <v>0</v>
      </c>
      <c r="H76" s="1"/>
      <c r="I76" s="1"/>
      <c r="J76" s="24"/>
    </row>
    <row r="77" spans="2:10" ht="60" customHeight="1" x14ac:dyDescent="0.3">
      <c r="B77" s="7" t="s">
        <v>52</v>
      </c>
      <c r="C77" s="32" t="s">
        <v>241</v>
      </c>
      <c r="D77" s="38" t="s">
        <v>15</v>
      </c>
      <c r="E77" s="26">
        <v>300</v>
      </c>
      <c r="F77" s="16">
        <v>0</v>
      </c>
      <c r="G77" s="1">
        <f>Tabela1[[#This Row],[CENA JEDNOSTKOWA NETTO]]*Tabela1[[#This Row],[SZACUNKOWA ILOŚĆ ZAMÓWIENIA]]</f>
        <v>0</v>
      </c>
      <c r="H77" s="1"/>
      <c r="I77" s="1"/>
      <c r="J77" s="24"/>
    </row>
    <row r="78" spans="2:10" ht="60" customHeight="1" x14ac:dyDescent="0.3">
      <c r="B78" s="7" t="s">
        <v>53</v>
      </c>
      <c r="C78" s="32" t="s">
        <v>136</v>
      </c>
      <c r="D78" s="38" t="s">
        <v>15</v>
      </c>
      <c r="E78" s="26">
        <v>2</v>
      </c>
      <c r="F78" s="16">
        <v>0</v>
      </c>
      <c r="G78" s="1">
        <f>Tabela1[[#This Row],[CENA JEDNOSTKOWA NETTO]]*Tabela1[[#This Row],[SZACUNKOWA ILOŚĆ ZAMÓWIENIA]]</f>
        <v>0</v>
      </c>
      <c r="H78" s="1"/>
      <c r="I78" s="1"/>
      <c r="J78" s="24"/>
    </row>
    <row r="79" spans="2:10" ht="60" customHeight="1" x14ac:dyDescent="0.3">
      <c r="B79" s="7" t="s">
        <v>54</v>
      </c>
      <c r="C79" s="32" t="s">
        <v>137</v>
      </c>
      <c r="D79" s="38" t="s">
        <v>15</v>
      </c>
      <c r="E79" s="26">
        <v>3</v>
      </c>
      <c r="F79" s="16">
        <v>0</v>
      </c>
      <c r="G79" s="1">
        <f>Tabela1[[#This Row],[CENA JEDNOSTKOWA NETTO]]*Tabela1[[#This Row],[SZACUNKOWA ILOŚĆ ZAMÓWIENIA]]</f>
        <v>0</v>
      </c>
      <c r="H79" s="1"/>
      <c r="I79" s="1"/>
      <c r="J79" s="24"/>
    </row>
    <row r="80" spans="2:10" ht="180" customHeight="1" x14ac:dyDescent="0.3">
      <c r="B80" s="7" t="s">
        <v>172</v>
      </c>
      <c r="C80" s="32" t="s">
        <v>138</v>
      </c>
      <c r="D80" s="38" t="s">
        <v>157</v>
      </c>
      <c r="E80" s="26">
        <v>1</v>
      </c>
      <c r="F80" s="16">
        <v>0</v>
      </c>
      <c r="G80" s="1">
        <f>Tabela1[[#This Row],[CENA JEDNOSTKOWA NETTO]]*Tabela1[[#This Row],[SZACUNKOWA ILOŚĆ ZAMÓWIENIA]]</f>
        <v>0</v>
      </c>
      <c r="H80" s="1"/>
      <c r="I80" s="1"/>
      <c r="J80" s="24"/>
    </row>
    <row r="81" spans="2:10" ht="60" customHeight="1" x14ac:dyDescent="0.3">
      <c r="B81" s="7" t="s">
        <v>55</v>
      </c>
      <c r="C81" s="34" t="s">
        <v>193</v>
      </c>
      <c r="D81" s="38" t="s">
        <v>15</v>
      </c>
      <c r="E81" s="26">
        <v>4</v>
      </c>
      <c r="F81" s="16">
        <v>0</v>
      </c>
      <c r="G81" s="1">
        <f>Tabela1[[#This Row],[CENA JEDNOSTKOWA NETTO]]*Tabela1[[#This Row],[SZACUNKOWA ILOŚĆ ZAMÓWIENIA]]</f>
        <v>0</v>
      </c>
      <c r="H81" s="1"/>
      <c r="I81" s="1"/>
      <c r="J81" s="24"/>
    </row>
    <row r="82" spans="2:10" ht="60" customHeight="1" x14ac:dyDescent="0.3">
      <c r="B82" s="7" t="s">
        <v>56</v>
      </c>
      <c r="C82" s="32" t="s">
        <v>139</v>
      </c>
      <c r="D82" s="38" t="s">
        <v>15</v>
      </c>
      <c r="E82" s="26">
        <v>2</v>
      </c>
      <c r="F82" s="16">
        <v>0</v>
      </c>
      <c r="G82" s="1">
        <f>Tabela1[[#This Row],[CENA JEDNOSTKOWA NETTO]]*Tabela1[[#This Row],[SZACUNKOWA ILOŚĆ ZAMÓWIENIA]]</f>
        <v>0</v>
      </c>
      <c r="H82" s="1"/>
      <c r="I82" s="1"/>
      <c r="J82" s="24"/>
    </row>
    <row r="83" spans="2:10" ht="60" customHeight="1" x14ac:dyDescent="0.3">
      <c r="B83" s="7" t="s">
        <v>57</v>
      </c>
      <c r="C83" s="32" t="s">
        <v>140</v>
      </c>
      <c r="D83" s="38" t="s">
        <v>15</v>
      </c>
      <c r="E83" s="26">
        <v>100</v>
      </c>
      <c r="F83" s="16">
        <v>0</v>
      </c>
      <c r="G83" s="1">
        <f>Tabela1[[#This Row],[CENA JEDNOSTKOWA NETTO]]*Tabela1[[#This Row],[SZACUNKOWA ILOŚĆ ZAMÓWIENIA]]</f>
        <v>0</v>
      </c>
      <c r="H83" s="1"/>
      <c r="I83" s="1"/>
      <c r="J83" s="24"/>
    </row>
    <row r="84" spans="2:10" ht="60" customHeight="1" x14ac:dyDescent="0.3">
      <c r="B84" s="7" t="s">
        <v>173</v>
      </c>
      <c r="C84" s="32" t="s">
        <v>141</v>
      </c>
      <c r="D84" s="38" t="s">
        <v>15</v>
      </c>
      <c r="E84" s="26">
        <v>1</v>
      </c>
      <c r="F84" s="16">
        <v>0</v>
      </c>
      <c r="G84" s="1">
        <f>Tabela1[[#This Row],[CENA JEDNOSTKOWA NETTO]]*Tabela1[[#This Row],[SZACUNKOWA ILOŚĆ ZAMÓWIENIA]]</f>
        <v>0</v>
      </c>
      <c r="H84" s="1"/>
      <c r="I84" s="1"/>
      <c r="J84" s="24"/>
    </row>
    <row r="85" spans="2:10" ht="60" customHeight="1" x14ac:dyDescent="0.3">
      <c r="B85" s="7" t="s">
        <v>59</v>
      </c>
      <c r="C85" s="32" t="s">
        <v>142</v>
      </c>
      <c r="D85" s="38" t="s">
        <v>17</v>
      </c>
      <c r="E85" s="26">
        <v>1400</v>
      </c>
      <c r="F85" s="16">
        <v>0</v>
      </c>
      <c r="G85" s="1">
        <f>Tabela1[[#This Row],[CENA JEDNOSTKOWA NETTO]]*Tabela1[[#This Row],[SZACUNKOWA ILOŚĆ ZAMÓWIENIA]]</f>
        <v>0</v>
      </c>
      <c r="H85" s="1"/>
      <c r="I85" s="1"/>
      <c r="J85" s="24"/>
    </row>
    <row r="86" spans="2:10" ht="60" customHeight="1" x14ac:dyDescent="0.3">
      <c r="B86" s="7" t="s">
        <v>60</v>
      </c>
      <c r="C86" s="32" t="s">
        <v>143</v>
      </c>
      <c r="D86" s="38" t="s">
        <v>17</v>
      </c>
      <c r="E86" s="26">
        <v>280</v>
      </c>
      <c r="F86" s="16">
        <v>0</v>
      </c>
      <c r="G86" s="1">
        <f>Tabela1[[#This Row],[CENA JEDNOSTKOWA NETTO]]*Tabela1[[#This Row],[SZACUNKOWA ILOŚĆ ZAMÓWIENIA]]</f>
        <v>0</v>
      </c>
      <c r="H86" s="1"/>
      <c r="I86" s="1"/>
      <c r="J86" s="24"/>
    </row>
    <row r="87" spans="2:10" ht="60" customHeight="1" x14ac:dyDescent="0.3">
      <c r="B87" s="7" t="s">
        <v>61</v>
      </c>
      <c r="C87" s="32" t="s">
        <v>252</v>
      </c>
      <c r="D87" s="38" t="s">
        <v>17</v>
      </c>
      <c r="E87" s="26">
        <v>40</v>
      </c>
      <c r="F87" s="16">
        <v>0</v>
      </c>
      <c r="G87" s="1">
        <f>Tabela1[[#This Row],[CENA JEDNOSTKOWA NETTO]]*Tabela1[[#This Row],[SZACUNKOWA ILOŚĆ ZAMÓWIENIA]]</f>
        <v>0</v>
      </c>
      <c r="H87" s="1"/>
      <c r="I87" s="1"/>
      <c r="J87" s="24"/>
    </row>
    <row r="88" spans="2:10" ht="60" customHeight="1" x14ac:dyDescent="0.3">
      <c r="B88" s="7" t="s">
        <v>62</v>
      </c>
      <c r="C88" s="32" t="s">
        <v>144</v>
      </c>
      <c r="D88" s="38" t="s">
        <v>17</v>
      </c>
      <c r="E88" s="26">
        <v>700</v>
      </c>
      <c r="F88" s="16">
        <v>0</v>
      </c>
      <c r="G88" s="1">
        <f>Tabela1[[#This Row],[CENA JEDNOSTKOWA NETTO]]*Tabela1[[#This Row],[SZACUNKOWA ILOŚĆ ZAMÓWIENIA]]</f>
        <v>0</v>
      </c>
      <c r="H88" s="1"/>
      <c r="I88" s="1"/>
      <c r="J88" s="24"/>
    </row>
    <row r="89" spans="2:10" ht="60" customHeight="1" x14ac:dyDescent="0.3">
      <c r="B89" s="7" t="s">
        <v>63</v>
      </c>
      <c r="C89" s="32" t="s">
        <v>145</v>
      </c>
      <c r="D89" s="38" t="s">
        <v>17</v>
      </c>
      <c r="E89" s="26">
        <v>700</v>
      </c>
      <c r="F89" s="16">
        <v>0</v>
      </c>
      <c r="G89" s="1">
        <f>Tabela1[[#This Row],[CENA JEDNOSTKOWA NETTO]]*Tabela1[[#This Row],[SZACUNKOWA ILOŚĆ ZAMÓWIENIA]]</f>
        <v>0</v>
      </c>
      <c r="H89" s="1"/>
      <c r="I89" s="1"/>
      <c r="J89" s="24"/>
    </row>
    <row r="90" spans="2:10" ht="60" customHeight="1" x14ac:dyDescent="0.3">
      <c r="B90" s="7" t="s">
        <v>64</v>
      </c>
      <c r="C90" s="32" t="s">
        <v>146</v>
      </c>
      <c r="D90" s="38" t="s">
        <v>17</v>
      </c>
      <c r="E90" s="26">
        <v>1800</v>
      </c>
      <c r="F90" s="16">
        <v>0</v>
      </c>
      <c r="G90" s="1">
        <f>Tabela1[[#This Row],[CENA JEDNOSTKOWA NETTO]]*Tabela1[[#This Row],[SZACUNKOWA ILOŚĆ ZAMÓWIENIA]]</f>
        <v>0</v>
      </c>
      <c r="H90" s="1"/>
      <c r="I90" s="1"/>
      <c r="J90" s="24"/>
    </row>
    <row r="91" spans="2:10" ht="60" customHeight="1" x14ac:dyDescent="0.3">
      <c r="B91" s="7" t="s">
        <v>65</v>
      </c>
      <c r="C91" s="32" t="s">
        <v>147</v>
      </c>
      <c r="D91" s="38" t="s">
        <v>17</v>
      </c>
      <c r="E91" s="26">
        <v>150</v>
      </c>
      <c r="F91" s="16">
        <v>0</v>
      </c>
      <c r="G91" s="1">
        <f>Tabela1[[#This Row],[CENA JEDNOSTKOWA NETTO]]*Tabela1[[#This Row],[SZACUNKOWA ILOŚĆ ZAMÓWIENIA]]</f>
        <v>0</v>
      </c>
      <c r="H91" s="1"/>
      <c r="I91" s="1"/>
      <c r="J91" s="24"/>
    </row>
    <row r="92" spans="2:10" ht="60" customHeight="1" x14ac:dyDescent="0.3">
      <c r="B92" s="7" t="s">
        <v>66</v>
      </c>
      <c r="C92" s="32" t="s">
        <v>185</v>
      </c>
      <c r="D92" s="38" t="s">
        <v>157</v>
      </c>
      <c r="E92" s="26">
        <v>2</v>
      </c>
      <c r="F92" s="16">
        <v>0</v>
      </c>
      <c r="G92" s="1">
        <f>Tabela1[[#This Row],[CENA JEDNOSTKOWA NETTO]]*Tabela1[[#This Row],[SZACUNKOWA ILOŚĆ ZAMÓWIENIA]]</f>
        <v>0</v>
      </c>
      <c r="H92" s="1"/>
      <c r="I92" s="1"/>
      <c r="J92" s="24"/>
    </row>
    <row r="93" spans="2:10" ht="60" customHeight="1" x14ac:dyDescent="0.3">
      <c r="B93" s="7" t="s">
        <v>67</v>
      </c>
      <c r="C93" s="32" t="s">
        <v>148</v>
      </c>
      <c r="D93" s="38" t="s">
        <v>157</v>
      </c>
      <c r="E93" s="26">
        <v>14</v>
      </c>
      <c r="F93" s="16">
        <v>0</v>
      </c>
      <c r="G93" s="1">
        <f>Tabela1[[#This Row],[CENA JEDNOSTKOWA NETTO]]*Tabela1[[#This Row],[SZACUNKOWA ILOŚĆ ZAMÓWIENIA]]</f>
        <v>0</v>
      </c>
      <c r="H93" s="1"/>
      <c r="I93" s="1"/>
      <c r="J93" s="24"/>
    </row>
    <row r="94" spans="2:10" ht="60" customHeight="1" x14ac:dyDescent="0.3">
      <c r="B94" s="7" t="s">
        <v>68</v>
      </c>
      <c r="C94" s="32" t="s">
        <v>240</v>
      </c>
      <c r="D94" s="38" t="s">
        <v>157</v>
      </c>
      <c r="E94" s="26">
        <v>7</v>
      </c>
      <c r="F94" s="16">
        <v>0</v>
      </c>
      <c r="G94" s="1">
        <f>Tabela1[[#This Row],[CENA JEDNOSTKOWA NETTO]]*Tabela1[[#This Row],[SZACUNKOWA ILOŚĆ ZAMÓWIENIA]]</f>
        <v>0</v>
      </c>
      <c r="H94" s="1"/>
      <c r="I94" s="1"/>
      <c r="J94" s="24"/>
    </row>
    <row r="95" spans="2:10" ht="60" customHeight="1" x14ac:dyDescent="0.3">
      <c r="B95" s="7" t="s">
        <v>69</v>
      </c>
      <c r="C95" s="32" t="s">
        <v>250</v>
      </c>
      <c r="D95" s="38" t="s">
        <v>15</v>
      </c>
      <c r="E95" s="26">
        <v>2</v>
      </c>
      <c r="F95" s="16">
        <v>0</v>
      </c>
      <c r="G95" s="1">
        <f>Tabela1[[#This Row],[CENA JEDNOSTKOWA NETTO]]*Tabela1[[#This Row],[SZACUNKOWA ILOŚĆ ZAMÓWIENIA]]</f>
        <v>0</v>
      </c>
      <c r="H95" s="1"/>
      <c r="I95" s="1"/>
      <c r="J95" s="24"/>
    </row>
    <row r="96" spans="2:10" ht="60" customHeight="1" x14ac:dyDescent="0.3">
      <c r="B96" s="7" t="s">
        <v>70</v>
      </c>
      <c r="C96" s="32" t="s">
        <v>175</v>
      </c>
      <c r="D96" s="38" t="s">
        <v>15</v>
      </c>
      <c r="E96" s="26">
        <v>30</v>
      </c>
      <c r="F96" s="16">
        <v>0</v>
      </c>
      <c r="G96" s="1">
        <f>Tabela1[[#This Row],[CENA JEDNOSTKOWA NETTO]]*Tabela1[[#This Row],[SZACUNKOWA ILOŚĆ ZAMÓWIENIA]]</f>
        <v>0</v>
      </c>
      <c r="H96" s="1"/>
      <c r="I96" s="1"/>
      <c r="J96" s="24"/>
    </row>
    <row r="97" spans="2:10" ht="60" customHeight="1" x14ac:dyDescent="0.3">
      <c r="B97" s="7" t="s">
        <v>71</v>
      </c>
      <c r="C97" s="32" t="s">
        <v>186</v>
      </c>
      <c r="D97" s="38" t="s">
        <v>187</v>
      </c>
      <c r="E97" s="26">
        <v>12</v>
      </c>
      <c r="F97" s="16">
        <v>0</v>
      </c>
      <c r="G97" s="1">
        <f>Tabela1[[#This Row],[CENA JEDNOSTKOWA NETTO]]*Tabela1[[#This Row],[SZACUNKOWA ILOŚĆ ZAMÓWIENIA]]</f>
        <v>0</v>
      </c>
      <c r="H97" s="1"/>
      <c r="I97" s="1"/>
      <c r="J97" s="24"/>
    </row>
    <row r="98" spans="2:10" ht="60" customHeight="1" x14ac:dyDescent="0.3">
      <c r="B98" s="7" t="s">
        <v>72</v>
      </c>
      <c r="C98" s="34" t="s">
        <v>174</v>
      </c>
      <c r="D98" s="38" t="s">
        <v>15</v>
      </c>
      <c r="E98" s="26">
        <v>1</v>
      </c>
      <c r="F98" s="16">
        <v>0</v>
      </c>
      <c r="G98" s="1">
        <f>Tabela1[[#This Row],[CENA JEDNOSTKOWA NETTO]]*Tabela1[[#This Row],[SZACUNKOWA ILOŚĆ ZAMÓWIENIA]]</f>
        <v>0</v>
      </c>
      <c r="H98" s="1"/>
      <c r="I98" s="1"/>
      <c r="J98" s="24"/>
    </row>
    <row r="99" spans="2:10" ht="60" customHeight="1" x14ac:dyDescent="0.3">
      <c r="B99" s="7" t="s">
        <v>73</v>
      </c>
      <c r="C99" s="34" t="s">
        <v>194</v>
      </c>
      <c r="D99" s="38" t="s">
        <v>15</v>
      </c>
      <c r="E99" s="26">
        <v>4</v>
      </c>
      <c r="F99" s="16">
        <v>0</v>
      </c>
      <c r="G99" s="1">
        <f>Tabela1[[#This Row],[CENA JEDNOSTKOWA NETTO]]*Tabela1[[#This Row],[SZACUNKOWA ILOŚĆ ZAMÓWIENIA]]</f>
        <v>0</v>
      </c>
      <c r="H99" s="1"/>
      <c r="I99" s="1"/>
      <c r="J99" s="24"/>
    </row>
    <row r="100" spans="2:10" ht="60" customHeight="1" x14ac:dyDescent="0.3">
      <c r="B100" s="7" t="s">
        <v>74</v>
      </c>
      <c r="C100" s="34" t="s">
        <v>195</v>
      </c>
      <c r="D100" s="38" t="s">
        <v>15</v>
      </c>
      <c r="E100" s="26">
        <v>4</v>
      </c>
      <c r="F100" s="16">
        <v>0</v>
      </c>
      <c r="G100" s="1">
        <f>Tabela1[[#This Row],[CENA JEDNOSTKOWA NETTO]]*Tabela1[[#This Row],[SZACUNKOWA ILOŚĆ ZAMÓWIENIA]]</f>
        <v>0</v>
      </c>
      <c r="H100" s="1"/>
      <c r="I100" s="1"/>
      <c r="J100" s="24"/>
    </row>
    <row r="101" spans="2:10" ht="60" customHeight="1" x14ac:dyDescent="0.3">
      <c r="B101" s="7" t="s">
        <v>75</v>
      </c>
      <c r="C101" s="34" t="s">
        <v>196</v>
      </c>
      <c r="D101" s="38" t="s">
        <v>15</v>
      </c>
      <c r="E101" s="26">
        <v>8</v>
      </c>
      <c r="F101" s="16">
        <v>0</v>
      </c>
      <c r="G101" s="1">
        <f>Tabela1[[#This Row],[CENA JEDNOSTKOWA NETTO]]*Tabela1[[#This Row],[SZACUNKOWA ILOŚĆ ZAMÓWIENIA]]</f>
        <v>0</v>
      </c>
      <c r="H101" s="1"/>
      <c r="I101" s="1"/>
      <c r="J101" s="24"/>
    </row>
    <row r="102" spans="2:10" ht="60" customHeight="1" x14ac:dyDescent="0.3">
      <c r="B102" s="7" t="s">
        <v>76</v>
      </c>
      <c r="C102" s="34" t="s">
        <v>197</v>
      </c>
      <c r="D102" s="38" t="s">
        <v>15</v>
      </c>
      <c r="E102" s="26">
        <v>20</v>
      </c>
      <c r="F102" s="16">
        <v>0</v>
      </c>
      <c r="G102" s="1">
        <f>Tabela1[[#This Row],[CENA JEDNOSTKOWA NETTO]]*Tabela1[[#This Row],[SZACUNKOWA ILOŚĆ ZAMÓWIENIA]]</f>
        <v>0</v>
      </c>
      <c r="H102" s="1"/>
      <c r="I102" s="1"/>
      <c r="J102" s="24"/>
    </row>
    <row r="103" spans="2:10" ht="60" customHeight="1" x14ac:dyDescent="0.3">
      <c r="B103" s="7" t="s">
        <v>77</v>
      </c>
      <c r="C103" s="34" t="s">
        <v>198</v>
      </c>
      <c r="D103" s="38" t="s">
        <v>17</v>
      </c>
      <c r="E103" s="26">
        <v>5</v>
      </c>
      <c r="F103" s="16">
        <v>0</v>
      </c>
      <c r="G103" s="1">
        <f>Tabela1[[#This Row],[CENA JEDNOSTKOWA NETTO]]*Tabela1[[#This Row],[SZACUNKOWA ILOŚĆ ZAMÓWIENIA]]</f>
        <v>0</v>
      </c>
      <c r="H103" s="1"/>
      <c r="I103" s="1"/>
      <c r="J103" s="24"/>
    </row>
    <row r="104" spans="2:10" ht="60" customHeight="1" x14ac:dyDescent="0.3">
      <c r="B104" s="7" t="s">
        <v>78</v>
      </c>
      <c r="C104" s="34" t="s">
        <v>199</v>
      </c>
      <c r="D104" s="38" t="s">
        <v>15</v>
      </c>
      <c r="E104" s="26">
        <v>80</v>
      </c>
      <c r="F104" s="16">
        <v>0</v>
      </c>
      <c r="G104" s="1">
        <f>Tabela1[[#This Row],[CENA JEDNOSTKOWA NETTO]]*Tabela1[[#This Row],[SZACUNKOWA ILOŚĆ ZAMÓWIENIA]]</f>
        <v>0</v>
      </c>
      <c r="H104" s="1"/>
      <c r="I104" s="1"/>
      <c r="J104" s="24"/>
    </row>
    <row r="105" spans="2:10" ht="60" customHeight="1" x14ac:dyDescent="0.3">
      <c r="B105" s="7" t="s">
        <v>206</v>
      </c>
      <c r="C105" s="34" t="s">
        <v>202</v>
      </c>
      <c r="D105" s="38" t="s">
        <v>17</v>
      </c>
      <c r="E105" s="26">
        <v>5</v>
      </c>
      <c r="F105" s="16">
        <v>0</v>
      </c>
      <c r="G105" s="1">
        <f>Tabela1[[#This Row],[CENA JEDNOSTKOWA NETTO]]*Tabela1[[#This Row],[SZACUNKOWA ILOŚĆ ZAMÓWIENIA]]</f>
        <v>0</v>
      </c>
      <c r="H105" s="1"/>
      <c r="I105" s="1"/>
      <c r="J105" s="24"/>
    </row>
    <row r="106" spans="2:10" ht="60" customHeight="1" x14ac:dyDescent="0.3">
      <c r="B106" s="7" t="s">
        <v>79</v>
      </c>
      <c r="C106" s="34" t="s">
        <v>203</v>
      </c>
      <c r="D106" s="38" t="s">
        <v>188</v>
      </c>
      <c r="E106" s="26">
        <v>2</v>
      </c>
      <c r="F106" s="16">
        <v>0</v>
      </c>
      <c r="G106" s="1">
        <f>Tabela1[[#This Row],[CENA JEDNOSTKOWA NETTO]]*Tabela1[[#This Row],[SZACUNKOWA ILOŚĆ ZAMÓWIENIA]]</f>
        <v>0</v>
      </c>
      <c r="H106" s="1"/>
      <c r="I106" s="1"/>
      <c r="J106" s="24"/>
    </row>
    <row r="107" spans="2:10" ht="60" customHeight="1" x14ac:dyDescent="0.3">
      <c r="B107" s="7" t="s">
        <v>207</v>
      </c>
      <c r="C107" s="34" t="s">
        <v>204</v>
      </c>
      <c r="D107" s="38" t="s">
        <v>15</v>
      </c>
      <c r="E107" s="26">
        <v>20</v>
      </c>
      <c r="F107" s="16">
        <v>0</v>
      </c>
      <c r="G107" s="1">
        <f>Tabela1[[#This Row],[CENA JEDNOSTKOWA NETTO]]*Tabela1[[#This Row],[SZACUNKOWA ILOŚĆ ZAMÓWIENIA]]</f>
        <v>0</v>
      </c>
      <c r="H107" s="1"/>
      <c r="I107" s="1"/>
      <c r="J107" s="24"/>
    </row>
    <row r="108" spans="2:10" ht="60" customHeight="1" x14ac:dyDescent="0.3">
      <c r="B108" s="7" t="s">
        <v>208</v>
      </c>
      <c r="C108" s="34" t="s">
        <v>205</v>
      </c>
      <c r="D108" s="38" t="s">
        <v>15</v>
      </c>
      <c r="E108" s="26">
        <v>30</v>
      </c>
      <c r="F108" s="16">
        <v>0</v>
      </c>
      <c r="G108" s="1">
        <f>Tabela1[[#This Row],[CENA JEDNOSTKOWA NETTO]]*Tabela1[[#This Row],[SZACUNKOWA ILOŚĆ ZAMÓWIENIA]]</f>
        <v>0</v>
      </c>
      <c r="H108" s="1"/>
      <c r="I108" s="1"/>
      <c r="J108" s="24"/>
    </row>
    <row r="109" spans="2:10" ht="60" customHeight="1" x14ac:dyDescent="0.3">
      <c r="B109" s="7" t="s">
        <v>209</v>
      </c>
      <c r="C109" s="34" t="s">
        <v>222</v>
      </c>
      <c r="D109" s="38" t="s">
        <v>15</v>
      </c>
      <c r="E109" s="27">
        <v>5</v>
      </c>
      <c r="F109" s="16">
        <v>0</v>
      </c>
      <c r="G109" s="1">
        <f>Tabela1[[#This Row],[CENA JEDNOSTKOWA NETTO]]*Tabela1[[#This Row],[SZACUNKOWA ILOŚĆ ZAMÓWIENIA]]</f>
        <v>0</v>
      </c>
      <c r="H109" s="9"/>
      <c r="I109" s="9"/>
      <c r="J109" s="25"/>
    </row>
    <row r="110" spans="2:10" ht="60" customHeight="1" x14ac:dyDescent="0.3">
      <c r="B110" s="7" t="s">
        <v>210</v>
      </c>
      <c r="C110" s="34" t="s">
        <v>224</v>
      </c>
      <c r="D110" s="38" t="s">
        <v>15</v>
      </c>
      <c r="E110" s="27">
        <v>6</v>
      </c>
      <c r="F110" s="16">
        <v>0</v>
      </c>
      <c r="G110" s="1">
        <f>Tabela1[[#This Row],[CENA JEDNOSTKOWA NETTO]]*Tabela1[[#This Row],[SZACUNKOWA ILOŚĆ ZAMÓWIENIA]]</f>
        <v>0</v>
      </c>
      <c r="H110" s="9"/>
      <c r="I110" s="9"/>
      <c r="J110" s="25"/>
    </row>
    <row r="111" spans="2:10" ht="60" customHeight="1" x14ac:dyDescent="0.3">
      <c r="B111" s="7" t="s">
        <v>211</v>
      </c>
      <c r="C111" s="34" t="s">
        <v>227</v>
      </c>
      <c r="D111" s="38" t="s">
        <v>15</v>
      </c>
      <c r="E111" s="27">
        <v>6</v>
      </c>
      <c r="F111" s="16">
        <v>0</v>
      </c>
      <c r="G111" s="1">
        <f>Tabela1[[#This Row],[CENA JEDNOSTKOWA NETTO]]*Tabela1[[#This Row],[SZACUNKOWA ILOŚĆ ZAMÓWIENIA]]</f>
        <v>0</v>
      </c>
      <c r="H111" s="9"/>
      <c r="I111" s="9"/>
      <c r="J111" s="25"/>
    </row>
    <row r="112" spans="2:10" ht="60" customHeight="1" x14ac:dyDescent="0.3">
      <c r="B112" s="7" t="s">
        <v>212</v>
      </c>
      <c r="C112" s="34" t="s">
        <v>228</v>
      </c>
      <c r="D112" s="38" t="s">
        <v>15</v>
      </c>
      <c r="E112" s="27">
        <v>2</v>
      </c>
      <c r="F112" s="16">
        <v>0</v>
      </c>
      <c r="G112" s="1">
        <f>Tabela1[[#This Row],[CENA JEDNOSTKOWA NETTO]]*Tabela1[[#This Row],[SZACUNKOWA ILOŚĆ ZAMÓWIENIA]]</f>
        <v>0</v>
      </c>
      <c r="H112" s="9"/>
      <c r="I112" s="9"/>
      <c r="J112" s="25"/>
    </row>
    <row r="113" spans="2:10" ht="60" customHeight="1" x14ac:dyDescent="0.3">
      <c r="B113" s="7" t="s">
        <v>213</v>
      </c>
      <c r="C113" s="34" t="s">
        <v>253</v>
      </c>
      <c r="D113" s="38" t="s">
        <v>231</v>
      </c>
      <c r="E113" s="27">
        <v>6</v>
      </c>
      <c r="F113" s="16">
        <v>0</v>
      </c>
      <c r="G113" s="1">
        <f>Tabela1[[#This Row],[CENA JEDNOSTKOWA NETTO]]*Tabela1[[#This Row],[SZACUNKOWA ILOŚĆ ZAMÓWIENIA]]</f>
        <v>0</v>
      </c>
      <c r="H113" s="9"/>
      <c r="I113" s="9"/>
      <c r="J113" s="25"/>
    </row>
    <row r="114" spans="2:10" ht="111.6" customHeight="1" x14ac:dyDescent="0.3">
      <c r="B114" s="7" t="s">
        <v>214</v>
      </c>
      <c r="C114" s="36" t="s">
        <v>263</v>
      </c>
      <c r="D114" s="38" t="s">
        <v>231</v>
      </c>
      <c r="E114" s="26">
        <v>40</v>
      </c>
      <c r="F114" s="16">
        <v>0</v>
      </c>
      <c r="G114" s="1">
        <f>Tabela1[[#This Row],[CENA JEDNOSTKOWA NETTO]]*Tabela1[[#This Row],[SZACUNKOWA ILOŚĆ ZAMÓWIENIA]]</f>
        <v>0</v>
      </c>
      <c r="H114" s="9"/>
      <c r="I114" s="9"/>
      <c r="J114" s="25"/>
    </row>
    <row r="115" spans="2:10" ht="110.4" customHeight="1" x14ac:dyDescent="0.3">
      <c r="B115" s="7" t="s">
        <v>215</v>
      </c>
      <c r="C115" s="36" t="s">
        <v>264</v>
      </c>
      <c r="D115" s="38" t="s">
        <v>231</v>
      </c>
      <c r="E115" s="26">
        <v>20</v>
      </c>
      <c r="F115" s="16">
        <v>0</v>
      </c>
      <c r="G115" s="1">
        <f>Tabela1[[#This Row],[CENA JEDNOSTKOWA NETTO]]*Tabela1[[#This Row],[SZACUNKOWA ILOŚĆ ZAMÓWIENIA]]</f>
        <v>0</v>
      </c>
      <c r="H115" s="9"/>
      <c r="I115" s="9"/>
      <c r="J115" s="25"/>
    </row>
    <row r="116" spans="2:10" ht="60" customHeight="1" x14ac:dyDescent="0.3">
      <c r="B116" s="7" t="s">
        <v>220</v>
      </c>
      <c r="C116" s="36" t="s">
        <v>249</v>
      </c>
      <c r="D116" s="38" t="s">
        <v>231</v>
      </c>
      <c r="E116" s="26">
        <v>80</v>
      </c>
      <c r="F116" s="16">
        <v>0</v>
      </c>
      <c r="G116" s="1">
        <f>Tabela1[[#This Row],[CENA JEDNOSTKOWA NETTO]]*Tabela1[[#This Row],[SZACUNKOWA ILOŚĆ ZAMÓWIENIA]]</f>
        <v>0</v>
      </c>
      <c r="H116" s="9"/>
      <c r="I116" s="9"/>
      <c r="J116" s="25"/>
    </row>
    <row r="117" spans="2:10" ht="60" customHeight="1" x14ac:dyDescent="0.3">
      <c r="B117" s="7" t="s">
        <v>223</v>
      </c>
      <c r="C117" s="36" t="s">
        <v>261</v>
      </c>
      <c r="D117" s="38" t="s">
        <v>231</v>
      </c>
      <c r="E117" s="26">
        <v>80</v>
      </c>
      <c r="F117" s="16">
        <v>0</v>
      </c>
      <c r="G117" s="1">
        <f>Tabela1[[#This Row],[CENA JEDNOSTKOWA NETTO]]*Tabela1[[#This Row],[SZACUNKOWA ILOŚĆ ZAMÓWIENIA]]</f>
        <v>0</v>
      </c>
      <c r="H117" s="9"/>
      <c r="I117" s="9"/>
      <c r="J117" s="25"/>
    </row>
    <row r="118" spans="2:10" ht="60" customHeight="1" x14ac:dyDescent="0.3">
      <c r="B118" s="7" t="s">
        <v>225</v>
      </c>
      <c r="C118" s="36" t="s">
        <v>237</v>
      </c>
      <c r="D118" s="38" t="s">
        <v>231</v>
      </c>
      <c r="E118" s="26">
        <v>10</v>
      </c>
      <c r="F118" s="16">
        <v>0</v>
      </c>
      <c r="G118" s="1">
        <f>Tabela1[[#This Row],[CENA JEDNOSTKOWA NETTO]]*Tabela1[[#This Row],[SZACUNKOWA ILOŚĆ ZAMÓWIENIA]]</f>
        <v>0</v>
      </c>
      <c r="H118" s="9"/>
      <c r="I118" s="9"/>
      <c r="J118" s="25"/>
    </row>
    <row r="119" spans="2:10" ht="60" customHeight="1" x14ac:dyDescent="0.3">
      <c r="B119" s="7" t="s">
        <v>226</v>
      </c>
      <c r="C119" s="36" t="s">
        <v>236</v>
      </c>
      <c r="D119" s="38" t="s">
        <v>231</v>
      </c>
      <c r="E119" s="26">
        <v>10</v>
      </c>
      <c r="F119" s="16">
        <v>0</v>
      </c>
      <c r="G119" s="1">
        <f>Tabela1[[#This Row],[CENA JEDNOSTKOWA NETTO]]*Tabela1[[#This Row],[SZACUNKOWA ILOŚĆ ZAMÓWIENIA]]</f>
        <v>0</v>
      </c>
      <c r="H119" s="9"/>
      <c r="I119" s="9"/>
      <c r="J119" s="25"/>
    </row>
    <row r="120" spans="2:10" ht="147.6" customHeight="1" x14ac:dyDescent="0.3">
      <c r="B120" s="7" t="s">
        <v>229</v>
      </c>
      <c r="C120" s="36" t="s">
        <v>247</v>
      </c>
      <c r="D120" s="38" t="s">
        <v>231</v>
      </c>
      <c r="E120" s="26">
        <v>20</v>
      </c>
      <c r="F120" s="16">
        <v>0</v>
      </c>
      <c r="G120" s="1">
        <f>Tabela1[[#This Row],[CENA JEDNOSTKOWA NETTO]]*Tabela1[[#This Row],[SZACUNKOWA ILOŚĆ ZAMÓWIENIA]]</f>
        <v>0</v>
      </c>
      <c r="H120" s="9"/>
      <c r="I120" s="9"/>
      <c r="J120" s="25"/>
    </row>
    <row r="121" spans="2:10" ht="145.80000000000001" customHeight="1" x14ac:dyDescent="0.3">
      <c r="B121" s="7" t="s">
        <v>230</v>
      </c>
      <c r="C121" s="36" t="s">
        <v>246</v>
      </c>
      <c r="D121" s="38" t="s">
        <v>231</v>
      </c>
      <c r="E121" s="26">
        <v>20</v>
      </c>
      <c r="F121" s="16">
        <v>0</v>
      </c>
      <c r="G121" s="1">
        <f>Tabela1[[#This Row],[CENA JEDNOSTKOWA NETTO]]*Tabela1[[#This Row],[SZACUNKOWA ILOŚĆ ZAMÓWIENIA]]</f>
        <v>0</v>
      </c>
      <c r="H121" s="9"/>
      <c r="I121" s="9"/>
      <c r="J121" s="25"/>
    </row>
    <row r="122" spans="2:10" ht="157.19999999999999" customHeight="1" x14ac:dyDescent="0.3">
      <c r="B122" s="7" t="s">
        <v>259</v>
      </c>
      <c r="C122" s="36" t="s">
        <v>244</v>
      </c>
      <c r="D122" s="38" t="s">
        <v>231</v>
      </c>
      <c r="E122" s="26">
        <v>20</v>
      </c>
      <c r="F122" s="16">
        <v>0</v>
      </c>
      <c r="G122" s="1">
        <f>Tabela1[[#This Row],[CENA JEDNOSTKOWA NETTO]]*Tabela1[[#This Row],[SZACUNKOWA ILOŚĆ ZAMÓWIENIA]]</f>
        <v>0</v>
      </c>
      <c r="H122" s="9"/>
      <c r="I122" s="9"/>
      <c r="J122" s="25"/>
    </row>
    <row r="123" spans="2:10" ht="153.6" customHeight="1" x14ac:dyDescent="0.3">
      <c r="B123" s="7" t="s">
        <v>232</v>
      </c>
      <c r="C123" s="36" t="s">
        <v>243</v>
      </c>
      <c r="D123" s="38" t="s">
        <v>231</v>
      </c>
      <c r="E123" s="26">
        <v>10</v>
      </c>
      <c r="F123" s="16">
        <v>0</v>
      </c>
      <c r="G123" s="1">
        <f>Tabela1[[#This Row],[CENA JEDNOSTKOWA NETTO]]*Tabela1[[#This Row],[SZACUNKOWA ILOŚĆ ZAMÓWIENIA]]</f>
        <v>0</v>
      </c>
      <c r="H123" s="9"/>
      <c r="I123" s="9"/>
      <c r="J123" s="25"/>
    </row>
    <row r="124" spans="2:10" ht="60" customHeight="1" x14ac:dyDescent="0.3">
      <c r="B124" s="7" t="s">
        <v>233</v>
      </c>
      <c r="C124" s="36" t="s">
        <v>245</v>
      </c>
      <c r="D124" s="38" t="s">
        <v>231</v>
      </c>
      <c r="E124" s="26">
        <v>20</v>
      </c>
      <c r="F124" s="16">
        <v>0</v>
      </c>
      <c r="G124" s="1">
        <f>Tabela1[[#This Row],[CENA JEDNOSTKOWA NETTO]]*Tabela1[[#This Row],[SZACUNKOWA ILOŚĆ ZAMÓWIENIA]]</f>
        <v>0</v>
      </c>
      <c r="H124" s="9"/>
      <c r="I124" s="9"/>
      <c r="J124" s="25"/>
    </row>
    <row r="125" spans="2:10" ht="60" customHeight="1" x14ac:dyDescent="0.3">
      <c r="B125" s="7" t="s">
        <v>234</v>
      </c>
      <c r="C125" s="36" t="s">
        <v>242</v>
      </c>
      <c r="D125" s="38" t="s">
        <v>231</v>
      </c>
      <c r="E125" s="26">
        <v>25</v>
      </c>
      <c r="F125" s="16">
        <v>0</v>
      </c>
      <c r="G125" s="1">
        <f>Tabela1[[#This Row],[CENA JEDNOSTKOWA NETTO]]*Tabela1[[#This Row],[SZACUNKOWA ILOŚĆ ZAMÓWIENIA]]</f>
        <v>0</v>
      </c>
      <c r="H125" s="9"/>
      <c r="I125" s="9"/>
      <c r="J125" s="25"/>
    </row>
    <row r="126" spans="2:10" ht="106.8" customHeight="1" x14ac:dyDescent="0.3">
      <c r="B126" s="7" t="s">
        <v>235</v>
      </c>
      <c r="C126" s="36" t="s">
        <v>248</v>
      </c>
      <c r="D126" s="38" t="s">
        <v>231</v>
      </c>
      <c r="E126" s="26">
        <v>6</v>
      </c>
      <c r="F126" s="16">
        <v>0</v>
      </c>
      <c r="G126" s="1">
        <f>Tabela1[[#This Row],[CENA JEDNOSTKOWA NETTO]]*Tabela1[[#This Row],[SZACUNKOWA ILOŚĆ ZAMÓWIENIA]]</f>
        <v>0</v>
      </c>
      <c r="H126" s="9"/>
      <c r="I126" s="9"/>
      <c r="J126" s="25"/>
    </row>
    <row r="127" spans="2:10" ht="60" customHeight="1" thickBot="1" x14ac:dyDescent="0.35">
      <c r="B127" s="7" t="s">
        <v>260</v>
      </c>
      <c r="C127" s="34" t="s">
        <v>189</v>
      </c>
      <c r="D127" s="39" t="s">
        <v>15</v>
      </c>
      <c r="E127" s="28">
        <v>1</v>
      </c>
      <c r="F127" s="16">
        <v>0</v>
      </c>
      <c r="G127" s="1">
        <f>Tabela1[[#This Row],[CENA JEDNOSTKOWA NETTO]]*Tabela1[[#This Row],[SZACUNKOWA ILOŚĆ ZAMÓWIENIA]]</f>
        <v>0</v>
      </c>
      <c r="H127" s="9"/>
      <c r="I127" s="9"/>
      <c r="J127" s="25"/>
    </row>
    <row r="128" spans="2:10" ht="60" customHeight="1" thickBot="1" x14ac:dyDescent="0.35">
      <c r="B128" s="6"/>
      <c r="C128" s="2" t="s">
        <v>86</v>
      </c>
      <c r="D128" s="3"/>
      <c r="E128" s="4"/>
      <c r="F128" s="10">
        <f>SUM(F10:F127)</f>
        <v>0</v>
      </c>
      <c r="G128" s="10">
        <f>SUM(G10:G127)</f>
        <v>0</v>
      </c>
      <c r="H128" s="11"/>
      <c r="I128" s="12"/>
      <c r="J128" s="13"/>
    </row>
    <row r="129" ht="41.4" customHeight="1" x14ac:dyDescent="0.3"/>
    <row r="130" ht="60" customHeight="1" x14ac:dyDescent="0.3"/>
    <row r="131" ht="60" customHeight="1" x14ac:dyDescent="0.3"/>
    <row r="133" ht="42" customHeight="1" x14ac:dyDescent="0.3"/>
    <row r="138" ht="46.5" customHeight="1" x14ac:dyDescent="0.3"/>
    <row r="146" ht="41.25" customHeight="1" x14ac:dyDescent="0.3"/>
    <row r="158" ht="24.75" customHeight="1" x14ac:dyDescent="0.3"/>
    <row r="159" ht="43.5" customHeight="1" x14ac:dyDescent="0.3"/>
    <row r="160" ht="24.75" customHeight="1" x14ac:dyDescent="0.3"/>
    <row r="161" ht="25.5" customHeight="1" x14ac:dyDescent="0.3"/>
    <row r="163" ht="41.25" customHeight="1" x14ac:dyDescent="0.3"/>
    <row r="164" ht="45.75" customHeight="1" x14ac:dyDescent="0.3"/>
    <row r="165" ht="25.5" customHeight="1" x14ac:dyDescent="0.3"/>
    <row r="166" ht="36" customHeight="1" x14ac:dyDescent="0.3"/>
    <row r="167" ht="54.75" customHeight="1" x14ac:dyDescent="0.3"/>
    <row r="168" ht="40.5" customHeight="1" x14ac:dyDescent="0.3"/>
    <row r="169" ht="314.25" customHeight="1" x14ac:dyDescent="0.3"/>
    <row r="181" ht="51" customHeight="1" x14ac:dyDescent="0.3"/>
    <row r="197" ht="21.75" customHeight="1" x14ac:dyDescent="0.3"/>
    <row r="198" ht="74.25" customHeight="1" x14ac:dyDescent="0.3"/>
    <row r="199" ht="25.5" customHeight="1" x14ac:dyDescent="0.3"/>
    <row r="200" ht="27.75" customHeight="1" x14ac:dyDescent="0.3"/>
    <row r="201" ht="30.75" customHeight="1" x14ac:dyDescent="0.3"/>
    <row r="209" ht="57.75" customHeight="1" x14ac:dyDescent="0.3"/>
    <row r="225" ht="74.25" customHeight="1" x14ac:dyDescent="0.3"/>
    <row r="246" ht="111" customHeight="1" x14ac:dyDescent="0.3"/>
    <row r="276" ht="102.75" customHeight="1" x14ac:dyDescent="0.3"/>
    <row r="277" ht="117" customHeight="1" x14ac:dyDescent="0.3"/>
  </sheetData>
  <sheetProtection formatCells="0" formatColumns="0" formatRows="0" insertColumns="0" insertRows="0" insertHyperlinks="0" deleteColumns="0" deleteRows="0" sort="0" autoFilter="0" pivotTables="0"/>
  <mergeCells count="10">
    <mergeCell ref="B8:D8"/>
    <mergeCell ref="E8:J8"/>
    <mergeCell ref="B7:J7"/>
    <mergeCell ref="B2:J2"/>
    <mergeCell ref="B3:C3"/>
    <mergeCell ref="D3:J3"/>
    <mergeCell ref="B4:C4"/>
    <mergeCell ref="D4:J4"/>
    <mergeCell ref="B5:J5"/>
    <mergeCell ref="B6:J6"/>
  </mergeCells>
  <printOptions horizontalCentered="1" verticalCentered="1"/>
  <pageMargins left="0.25" right="0.25" top="0.75" bottom="0.75" header="0.3" footer="0.3"/>
  <pageSetup paperSize="9" scale="63"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29486ca-8eed-43e6-b0c6-6f37cce3d77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D55CCF407C58844BB794BDDB6FC1224" ma:contentTypeVersion="16" ma:contentTypeDescription="Utwórz nowy dokument." ma:contentTypeScope="" ma:versionID="83bf5b858914fe69d1b648023bef9176">
  <xsd:schema xmlns:xsd="http://www.w3.org/2001/XMLSchema" xmlns:xs="http://www.w3.org/2001/XMLSchema" xmlns:p="http://schemas.microsoft.com/office/2006/metadata/properties" xmlns:ns3="4d73f68a-4390-4038-9ffb-00d2a73e720d" xmlns:ns4="529486ca-8eed-43e6-b0c6-6f37cce3d77f" targetNamespace="http://schemas.microsoft.com/office/2006/metadata/properties" ma:root="true" ma:fieldsID="cc2d9baaf0fa7c460b07e3d41c4adbdd" ns3:_="" ns4:_="">
    <xsd:import namespace="4d73f68a-4390-4038-9ffb-00d2a73e720d"/>
    <xsd:import namespace="529486ca-8eed-43e6-b0c6-6f37cce3d77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LengthInSeconds" minOccurs="0"/>
                <xsd:element ref="ns4:MediaServiceOCR" minOccurs="0"/>
                <xsd:element ref="ns4:MediaServiceObjectDetectorVersions" minOccurs="0"/>
                <xsd:element ref="ns4:MediaServiceSystemTags" minOccurs="0"/>
                <xsd:element ref="ns4:MediaServiceSearchProperties" minOccurs="0"/>
                <xsd:element ref="ns4:_activity"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3f68a-4390-4038-9ffb-00d2a73e720d"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SharingHintHash" ma:index="10" nillable="true" ma:displayName="Skrót wskazówki dotyczącej udostępniani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9486ca-8eed-43e6-b0c6-6f37cce3d77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564D76-BA8D-4727-BEAE-673713AB369B}">
  <ds:schemaRefs>
    <ds:schemaRef ds:uri="http://purl.org/dc/elements/1.1/"/>
    <ds:schemaRef ds:uri="http://schemas.microsoft.com/office/2006/metadata/properties"/>
    <ds:schemaRef ds:uri="http://schemas.microsoft.com/office/2006/documentManagement/types"/>
    <ds:schemaRef ds:uri="http://purl.org/dc/dcmitype/"/>
    <ds:schemaRef ds:uri="http://www.w3.org/XML/1998/namespace"/>
    <ds:schemaRef ds:uri="529486ca-8eed-43e6-b0c6-6f37cce3d77f"/>
    <ds:schemaRef ds:uri="http://schemas.microsoft.com/office/infopath/2007/PartnerControls"/>
    <ds:schemaRef ds:uri="http://schemas.openxmlformats.org/package/2006/metadata/core-properties"/>
    <ds:schemaRef ds:uri="4d73f68a-4390-4038-9ffb-00d2a73e720d"/>
    <ds:schemaRef ds:uri="http://purl.org/dc/terms/"/>
  </ds:schemaRefs>
</ds:datastoreItem>
</file>

<file path=customXml/itemProps2.xml><?xml version="1.0" encoding="utf-8"?>
<ds:datastoreItem xmlns:ds="http://schemas.openxmlformats.org/officeDocument/2006/customXml" ds:itemID="{C98D090D-18BB-4331-857B-694A27A37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73f68a-4390-4038-9ffb-00d2a73e720d"/>
    <ds:schemaRef ds:uri="529486ca-8eed-43e6-b0c6-6f37cce3d7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3953F9-1E62-47FC-9D8A-9096CBFF91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Marcin Zasitko</dc:creator>
  <cp:lastModifiedBy>Marcin Zasitko</cp:lastModifiedBy>
  <cp:lastPrinted>2025-02-13T09:27:18Z</cp:lastPrinted>
  <dcterms:created xsi:type="dcterms:W3CDTF">2016-11-30T07:39:33Z</dcterms:created>
  <dcterms:modified xsi:type="dcterms:W3CDTF">2025-02-19T12:40:59Z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0x0101009D55CCF407C58844BB794BDDB6FC1224</vt:lpwstr>
  </property>
</Properties>
</file>